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12"/>
  <workbookPr filterPrivacy="1"/>
  <xr:revisionPtr revIDLastSave="0" documentId="8_{F7CE7371-4210-4B51-B146-21D93FF5BAF1}" xr6:coauthVersionLast="47" xr6:coauthVersionMax="47" xr10:uidLastSave="{00000000-0000-0000-0000-000000000000}"/>
  <bookViews>
    <workbookView xWindow="-108" yWindow="-108" windowWidth="23256" windowHeight="12576" activeTab="24" xr2:uid="{00000000-000D-0000-FFFF-FFFF00000000}"/>
  </bookViews>
  <sheets>
    <sheet name="Grupa 1" sheetId="31" r:id="rId1"/>
    <sheet name="Grupa 2" sheetId="2" r:id="rId2"/>
    <sheet name="Grupa 3" sheetId="3" r:id="rId3"/>
    <sheet name="Grupa 4" sheetId="4" r:id="rId4"/>
    <sheet name="Grupa 5" sheetId="5" r:id="rId5"/>
    <sheet name="Grupa 6" sheetId="6" r:id="rId6"/>
    <sheet name="Grupa 7" sheetId="7" r:id="rId7"/>
    <sheet name="Grupa 8" sheetId="8" r:id="rId8"/>
    <sheet name="Grupa 9" sheetId="9" r:id="rId9"/>
    <sheet name="Grupa 10" sheetId="10" r:id="rId10"/>
    <sheet name="Grupa 11" sheetId="11" r:id="rId11"/>
    <sheet name="Grupa 12" sheetId="12" r:id="rId12"/>
    <sheet name="Grupa 13" sheetId="13" r:id="rId13"/>
    <sheet name="Grupa 14" sheetId="14" r:id="rId14"/>
    <sheet name="Grupa 15" sheetId="15" r:id="rId15"/>
    <sheet name="Grupa 16" sheetId="16" r:id="rId16"/>
    <sheet name="Grupa 17" sheetId="17" r:id="rId17"/>
    <sheet name="Grupa 18" sheetId="18" r:id="rId18"/>
    <sheet name="Grupa 19" sheetId="19" r:id="rId19"/>
    <sheet name="Grupa 20" sheetId="20" r:id="rId20"/>
    <sheet name="Grupa 21" sheetId="21" r:id="rId21"/>
    <sheet name="Grupa 22" sheetId="22" r:id="rId22"/>
    <sheet name="Grupa 23" sheetId="23" r:id="rId23"/>
    <sheet name="Grupa 24" sheetId="24" r:id="rId24"/>
    <sheet name="Grupa 25" sheetId="25" r:id="rId25"/>
    <sheet name="Grupa 26" sheetId="26" r:id="rId26"/>
    <sheet name="Grupa 27" sheetId="29" r:id="rId27"/>
    <sheet name="Grupa 28" sheetId="30" r:id="rId28"/>
    <sheet name="Grupa 29" sheetId="27" r:id="rId29"/>
    <sheet name="Grupa 30" sheetId="28" r:id="rId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31" l="1"/>
  <c r="G64" i="31"/>
  <c r="G63" i="31"/>
  <c r="G62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67" i="28"/>
  <c r="G66" i="28"/>
  <c r="G65" i="28"/>
  <c r="G64" i="28"/>
  <c r="G63" i="28"/>
  <c r="G62" i="28"/>
  <c r="G61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6" i="27"/>
  <c r="G55" i="27"/>
  <c r="G54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33" i="30"/>
  <c r="G28" i="30"/>
  <c r="G27" i="30"/>
  <c r="G26" i="30"/>
  <c r="G25" i="30"/>
  <c r="G24" i="30"/>
  <c r="G23" i="30"/>
  <c r="G22" i="30"/>
  <c r="G21" i="30"/>
  <c r="G16" i="30"/>
  <c r="G15" i="30"/>
  <c r="G14" i="30"/>
  <c r="G13" i="30"/>
  <c r="G12" i="30"/>
  <c r="G11" i="30"/>
  <c r="G10" i="30"/>
  <c r="G9" i="30"/>
  <c r="G8" i="30"/>
  <c r="G7" i="30"/>
  <c r="G6" i="30"/>
  <c r="G56" i="29"/>
  <c r="G57" i="29"/>
  <c r="G58" i="29"/>
  <c r="G59" i="29"/>
  <c r="G60" i="29"/>
  <c r="G28" i="29"/>
  <c r="G29" i="29"/>
  <c r="G30" i="29"/>
  <c r="G31" i="29"/>
  <c r="G32" i="29"/>
  <c r="G33" i="29"/>
  <c r="G34" i="29"/>
  <c r="G35" i="29"/>
  <c r="G36" i="29"/>
  <c r="G37" i="29"/>
  <c r="G38" i="29"/>
  <c r="G39" i="29"/>
  <c r="G40" i="29"/>
  <c r="G41" i="29"/>
  <c r="G42" i="29"/>
  <c r="G43" i="29"/>
  <c r="G44" i="29"/>
  <c r="G45" i="29"/>
  <c r="G46" i="29"/>
  <c r="G47" i="29"/>
  <c r="G48" i="29"/>
  <c r="G49" i="29"/>
  <c r="G50" i="29"/>
  <c r="G51" i="29"/>
  <c r="G6" i="29"/>
  <c r="G7" i="29"/>
  <c r="G8" i="29"/>
  <c r="G9" i="29"/>
  <c r="G10" i="29"/>
  <c r="G11" i="29"/>
  <c r="G12" i="29"/>
  <c r="G13" i="29"/>
  <c r="G14" i="29"/>
  <c r="G15" i="29"/>
  <c r="G16" i="29"/>
  <c r="G17" i="29"/>
  <c r="G18" i="29"/>
  <c r="G19" i="29"/>
  <c r="G20" i="29"/>
  <c r="G21" i="29"/>
  <c r="G22" i="29"/>
  <c r="G23" i="29"/>
  <c r="G55" i="26"/>
  <c r="G54" i="26"/>
  <c r="G53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G6" i="26"/>
  <c r="G45" i="25"/>
  <c r="G44" i="25"/>
  <c r="G43" i="25"/>
  <c r="G38" i="25"/>
  <c r="G37" i="25"/>
  <c r="G36" i="25"/>
  <c r="G35" i="25"/>
  <c r="G34" i="25"/>
  <c r="G33" i="25"/>
  <c r="G32" i="25"/>
  <c r="G31" i="25"/>
  <c r="G30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67" i="24"/>
  <c r="G66" i="24"/>
  <c r="G65" i="24"/>
  <c r="G64" i="24"/>
  <c r="G63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64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71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5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7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2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62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64" i="3"/>
  <c r="G63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</calcChain>
</file>

<file path=xl/sharedStrings.xml><?xml version="1.0" encoding="utf-8"?>
<sst xmlns="http://schemas.openxmlformats.org/spreadsheetml/2006/main" count="3080" uniqueCount="99">
  <si>
    <t>Ponuditelj:</t>
  </si>
  <si>
    <t xml:space="preserve">Red. br. </t>
  </si>
  <si>
    <t>Vrsta usluge čišćenja</t>
  </si>
  <si>
    <t>Jed. mjere</t>
  </si>
  <si>
    <t>Procijenjeni broj dana godišnje</t>
  </si>
  <si>
    <t>Predviđene (okvirne) količine</t>
  </si>
  <si>
    <t>Jedinična cijena po m² (kn, bez PDV-a)</t>
  </si>
  <si>
    <t>Jedinična cijena po m² (kn, bez PDV-a) - NOVA CIJENA</t>
  </si>
  <si>
    <t>REDOVNO ČIŠĆENJE</t>
  </si>
  <si>
    <t>1.</t>
  </si>
  <si>
    <t>Uredi i uredski prostori</t>
  </si>
  <si>
    <r>
      <t>m</t>
    </r>
    <r>
      <rPr>
        <sz val="10"/>
        <color theme="1"/>
        <rFont val="Calibri"/>
        <family val="2"/>
        <charset val="238"/>
      </rPr>
      <t>²</t>
    </r>
  </si>
  <si>
    <t>2.</t>
  </si>
  <si>
    <t>Dvorane za sastanke</t>
  </si>
  <si>
    <t>3.</t>
  </si>
  <si>
    <t>Sanitarni prostori  (uključujući i zidne površine koje su obložene pločicama ili kamenom)</t>
  </si>
  <si>
    <t>4.</t>
  </si>
  <si>
    <t>Ulazni prostori u objekat i vanjske površine uz samu zgradu</t>
  </si>
  <si>
    <t>5.</t>
  </si>
  <si>
    <t>Hodnici</t>
  </si>
  <si>
    <t>6.</t>
  </si>
  <si>
    <t>Stubišta ili stepenice, te vezani prolazni prostor između katova  ili etaža, uključujući i ograde na stepenicama</t>
  </si>
  <si>
    <t>7.</t>
  </si>
  <si>
    <t>Čajne kuhinje i restorani (uključujući i zidne površine koje su obložene pločicama, kamenom, panelima i/ili tapetima)</t>
  </si>
  <si>
    <t>8.</t>
  </si>
  <si>
    <t xml:space="preserve">Terase i balkoni </t>
  </si>
  <si>
    <t>9.</t>
  </si>
  <si>
    <t xml:space="preserve">Garažni prostor (zatvorena  parkirališna mjesta) </t>
  </si>
  <si>
    <t>10.</t>
  </si>
  <si>
    <t>Nartkrivena parkirališna mjesta</t>
  </si>
  <si>
    <t>PERIODIČNO ČIŠĆENJE</t>
  </si>
  <si>
    <t>Staklene površine (uključujući unutarnje i vanjske klupice na prozorima)</t>
  </si>
  <si>
    <t>Tekstilne podne površine (tepisi, tepisoni i sl.)</t>
  </si>
  <si>
    <t>Laminati, parketi, linoleum i sl.</t>
  </si>
  <si>
    <t>Mekane i tvrde podne obloge (PVC, pluto, guma, kamen, umjetni kamen i sl.)</t>
  </si>
  <si>
    <t>Tekstilne zavjese i dekori</t>
  </si>
  <si>
    <t xml:space="preserve">Trakaste zavjese, venecijaneri i žaluzine (unutarnje i vanjske) </t>
  </si>
  <si>
    <t xml:space="preserve">Arhive, spremišta, kotlovnice, skladišne prostorije i natkriveni garažni prostor </t>
  </si>
  <si>
    <t>Jedinična cijena po h (kn, bez PDV-a)</t>
  </si>
  <si>
    <t>Jedinična cijena po h (kn, bez PDV-a) - NOVA CIJENA</t>
  </si>
  <si>
    <t>DODATNA PRISUTNOST  DJELATNIKA</t>
  </si>
  <si>
    <t>DRŽAVNA GEODETSKA UPRAVA, Dr. Ante Starčevića 23, 20000 Dubrovnik</t>
  </si>
  <si>
    <t>h</t>
  </si>
  <si>
    <t>DRŽAVNA GEODETSKA UPRAVA, Andrije Hebranga 9, 20350 Metković</t>
  </si>
  <si>
    <t>MINISTARSTVO UNUTARNJIH POSLOVA, KUPARI  1 B, 20207  MLINI</t>
  </si>
  <si>
    <t>MINISTARSTVO UNUTARNJIH POSLOVA, DR ANTE STARČEVIĆA 13, 20000 DUBROVNIK</t>
  </si>
  <si>
    <t xml:space="preserve">3. </t>
  </si>
  <si>
    <t>Perive zidne površine, te zidne površine obložene drvetom, kamenom, panelima i/ili tapetima</t>
  </si>
  <si>
    <t>Mekane i tvrde podne obloge   (PVC, pluto, guma, kamen, umjetni kamen i sl.)</t>
  </si>
  <si>
    <t>Dizala (liftovi), uključujući cijelu unutarnju površinu dizala (ogledala i sl.)</t>
  </si>
  <si>
    <t>POREZNA UPRAVA, Domovinskog rata 2, 21000 Split</t>
  </si>
  <si>
    <t>POREZNA UPRAVA, Domovinskog rata 4, 21000 Split</t>
  </si>
  <si>
    <t xml:space="preserve">Sportske dvorane, teretane, svlačionice i garderobe </t>
  </si>
  <si>
    <t>m²</t>
  </si>
  <si>
    <t>Garažni prostor (zatvorena  parkirališna mjesta)</t>
  </si>
  <si>
    <t>Kotlovnice i spremišta</t>
  </si>
  <si>
    <t>DRŽAVNA GEODETSKA UPRAVA, RIVA LOŠINJSKIH KAPETANA 7, 51550 MALI LOŠINJ</t>
  </si>
  <si>
    <t>11.</t>
  </si>
  <si>
    <t>Natkrivena parkirališna mjesta</t>
  </si>
  <si>
    <t>12.</t>
  </si>
  <si>
    <t xml:space="preserve">Ponuditelj: </t>
  </si>
  <si>
    <t xml:space="preserve">9. </t>
  </si>
  <si>
    <t>MINISTARSTVO OBRANE,ULICA IVANA RENDIĆA 7, 49000 KRAPINA</t>
  </si>
  <si>
    <t xml:space="preserve">Natkrivena parkirališna mjesta </t>
  </si>
  <si>
    <t>MINISTARSTVO OBRANE,HRVATSKE DRŽAVNOSTI 7, 48000 KOPRIVNICA</t>
  </si>
  <si>
    <t>Ponuditelj: Adria grupa d.o.o.</t>
  </si>
  <si>
    <t>MINISTARSTVO UNUTARNJIH POSLOVA, MATICE HRVATSKE 4, 34550 PAKRAC</t>
  </si>
  <si>
    <t xml:space="preserve">Red br </t>
  </si>
  <si>
    <t>Ulazni prostori u objekt i vanjske površine uz samu zgradu</t>
  </si>
  <si>
    <t>DRŽAVNA GEODETSKA UPRAVA, ŽUPANIJSKA 4, 31000 OSIJEK</t>
  </si>
  <si>
    <t>MINISTARSTVO UNUTARNJIH POSLOVA, NIJEMCI, AC Zagreb-Lipovac, 7 kom od Bajakova, 32246 Lipovac</t>
  </si>
  <si>
    <t>MINISTARSTVO HRVATSKIH BRANITELJA, PARK TREŠNJEVKA 4, 10000 ZAGREB</t>
  </si>
  <si>
    <t xml:space="preserve">MINISTARSTVO HRVATSKIH BRANITELJA, TRG NEVENKE TOPALUŠIĆ 1, 10000 ZAGREB </t>
  </si>
  <si>
    <t>MINISTARSTVO ZA DEMOGRAFIJU, OBITELJ, MLADE I SOCIJALNU POLITIKU, TRG NEVENKE TOPALUŠIĆ 1, 10000 ZAGREB</t>
  </si>
  <si>
    <t>MINISTARSTVO PROSTORNOG UREĐENJA, GRADITELJSTVA I DRŽAVNE IMOVINE, ULICA REPUBLIKE AUSTRIJE 20, 10000 ZAGREB</t>
  </si>
  <si>
    <t>MINISTARSTVO RADA, MIROVINSKOGA SUSTAVA, OBITELJI I SOCIJALNE POLITIKE, TRG NEVENKE TOPALUŠIĆ 1, 10000 ZAGREB</t>
  </si>
  <si>
    <t>MINISTARSTVO PROSTORNOG UREĐENJA, GRADITELJSTVA I DRŽAVNE IMOVINE, ULICA IVANA DEŽMANA 10, 10000 ZAGREB</t>
  </si>
  <si>
    <t xml:space="preserve">MINISTARSTVO PROSTORNOG UREĐENJA, GRADITELJSTVA I DRŽAVNE IMOVINE, ULICA IVANA DEŽMANA 6, 10000 ZAGREB </t>
  </si>
  <si>
    <t xml:space="preserve">MINISTARSTVO ZDRAVSTVA, KSAVER 200A, 10000 ZAGREB </t>
  </si>
  <si>
    <t>DRŽAVNI ZAVOD ZA STATISTIKU, ULICA KNEZA BRANIMIRA 19-21, 10000 ZAGREB</t>
  </si>
  <si>
    <t>POREZNA UPRAVA, BOŠKOVIĆEVA 5, 10000 ZAGREB</t>
  </si>
  <si>
    <t>DRŽAVNI INSPEKTORAT,  ŠUBIĆEVA 29, 10000 ZAGREB</t>
  </si>
  <si>
    <r>
      <t>m</t>
    </r>
    <r>
      <rPr>
        <sz val="10"/>
        <color theme="1"/>
        <rFont val="Calibri"/>
        <family val="2"/>
      </rPr>
      <t>²</t>
    </r>
  </si>
  <si>
    <t>MINISTARSTVO REGIONALNOGA RAZVOJA I FONDOVA EUROPSKE UNIJE,MIRAMARSKA 22, 10000 ZAGREB</t>
  </si>
  <si>
    <t>MINISTARSTVO TURIZMA, PRISAVLJE 14, 10000 ZAGREB</t>
  </si>
  <si>
    <t>MINISTARSTVO POLJOPRIVREDE, Alexandera von Humboldta 4, 10000 Zagreb</t>
  </si>
  <si>
    <t>MINISTARSTVO PRAVOSUĐA I UPRAVE, Ulica grada Vukovara 49, 10000 ZAGREB</t>
  </si>
  <si>
    <t>MINISTARSTVO MORA, PROMETA I INFRASTRUKTURE</t>
  </si>
  <si>
    <t>1 .</t>
  </si>
  <si>
    <t xml:space="preserve">MINISTARSTVO POLJOPRIVREDE, ULICA GRADA VUKOVARA 78, 10000 ZAGREB </t>
  </si>
  <si>
    <t>CARINSKA UPRAVA, AVENIJA DUBROVNIK 11, 10020 ZAGREB</t>
  </si>
  <si>
    <t>MINISTARSTVO GOSPODARSTVA I ODRŽIVOG RAZVOJA, Rudolfa Cimermana 88, 10000 ZAGREB</t>
  </si>
  <si>
    <t>POREZNA UPRAVA, AVENIJA DUBROVNIK 32, 10000 ZAGREB</t>
  </si>
  <si>
    <t>CARINSKA UPRAVA, AVENIJA GOJKA ŠUŠKA 1, 10000 ZAGREB</t>
  </si>
  <si>
    <t>MINISTARSTVO UNUTARNJIH POSLOVA, AVENIJA GOJKA ŠUŠKA 1, 10000 ZAGREB</t>
  </si>
  <si>
    <t>MINISTARSTVO ZNANOSTI I OBRAZOVANJA, DONJE SVETICE 38, 10000 ZAGREB</t>
  </si>
  <si>
    <t xml:space="preserve">POREZNA UPRAVA, ALBRECHTOVA 42, 10000 ZAGREB </t>
  </si>
  <si>
    <t>MINISTARSTVO POLJOPRIVREDE, Planinska 2a i 2b, 10000 Zagreb</t>
  </si>
  <si>
    <t>MINISTARSTVO PRAVOSUĐA I UPRAVE, MAKSIMIRSKA 63, 10000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</si>
</sst>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4" xfId="0" applyFill="1" applyBorder="1"/>
    <xf numFmtId="4" fontId="5" fillId="0" borderId="2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/>
    </xf>
    <xf numFmtId="4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4" fontId="0" fillId="0" borderId="0" xfId="0" applyNumberFormat="1"/>
    <xf numFmtId="4" fontId="0" fillId="2" borderId="1" xfId="0" applyNumberForma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" fontId="0" fillId="2" borderId="4" xfId="0" applyNumberForma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3" fontId="10" fillId="2" borderId="1" xfId="0" applyNumberFormat="1" applyFont="1" applyFill="1" applyBorder="1" applyAlignment="1" applyProtection="1">
      <alignment horizontal="center" vertical="center"/>
      <protection locked="0"/>
    </xf>
    <xf numFmtId="1" fontId="10" fillId="2" borderId="1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3" fontId="0" fillId="2" borderId="0" xfId="0" applyNumberFormat="1" applyFill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906F-D2DF-496A-9025-DEC8F53B2B7A}">
  <dimension ref="A1:G65"/>
  <sheetViews>
    <sheetView topLeftCell="A33" workbookViewId="0">
      <selection activeCell="J21" sqref="J21"/>
    </sheetView>
  </sheetViews>
  <sheetFormatPr defaultColWidth="13.28515625" defaultRowHeight="15"/>
  <cols>
    <col min="1" max="1" width="4.7109375" style="9" customWidth="1"/>
    <col min="2" max="2" width="33.7109375" style="9" customWidth="1"/>
    <col min="3" max="3" width="11.5703125" style="9" customWidth="1"/>
    <col min="4" max="4" width="14.140625" style="9" customWidth="1"/>
    <col min="5" max="5" width="15.28515625" style="10" customWidth="1"/>
    <col min="6" max="6" width="24.57031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2">
        <v>52</v>
      </c>
      <c r="E6" s="2">
        <v>408</v>
      </c>
      <c r="F6" s="5">
        <v>0.45</v>
      </c>
      <c r="G6" s="6">
        <f>ROUND(F6*(0.2+0.8*(1+(4687.5/4250)-1)),2)</f>
        <v>0.49</v>
      </c>
    </row>
    <row r="7" spans="1:7">
      <c r="A7" s="1"/>
      <c r="B7" s="13"/>
      <c r="C7" s="1" t="s">
        <v>11</v>
      </c>
      <c r="D7" s="2">
        <v>104</v>
      </c>
      <c r="E7" s="2">
        <v>606</v>
      </c>
      <c r="F7" s="5">
        <v>0.45</v>
      </c>
      <c r="G7" s="6">
        <f t="shared" ref="G7:G32" si="0">ROUND(F7*(0.2+0.8*(1+(4687.5/4250)-1)),2)</f>
        <v>0.49</v>
      </c>
    </row>
    <row r="8" spans="1:7">
      <c r="A8" s="1"/>
      <c r="B8" s="13"/>
      <c r="C8" s="1" t="s">
        <v>11</v>
      </c>
      <c r="D8" s="2">
        <v>156</v>
      </c>
      <c r="E8" s="2">
        <v>3424</v>
      </c>
      <c r="F8" s="5">
        <v>0.45</v>
      </c>
      <c r="G8" s="6">
        <f t="shared" si="0"/>
        <v>0.49</v>
      </c>
    </row>
    <row r="9" spans="1:7">
      <c r="A9" s="1"/>
      <c r="B9" s="13"/>
      <c r="C9" s="1" t="s">
        <v>11</v>
      </c>
      <c r="D9" s="2">
        <v>253</v>
      </c>
      <c r="E9" s="2">
        <v>1569</v>
      </c>
      <c r="F9" s="5">
        <v>0.5</v>
      </c>
      <c r="G9" s="6">
        <f t="shared" si="0"/>
        <v>0.54</v>
      </c>
    </row>
    <row r="10" spans="1:7">
      <c r="A10" s="1" t="s">
        <v>12</v>
      </c>
      <c r="B10" s="13" t="s">
        <v>13</v>
      </c>
      <c r="C10" s="1" t="s">
        <v>11</v>
      </c>
      <c r="D10" s="2">
        <v>104</v>
      </c>
      <c r="E10" s="2">
        <v>40</v>
      </c>
      <c r="F10" s="5">
        <v>0.45</v>
      </c>
      <c r="G10" s="6">
        <f t="shared" si="0"/>
        <v>0.49</v>
      </c>
    </row>
    <row r="11" spans="1:7">
      <c r="A11" s="1"/>
      <c r="B11" s="13"/>
      <c r="C11" s="1" t="s">
        <v>11</v>
      </c>
      <c r="D11" s="2">
        <v>156</v>
      </c>
      <c r="E11" s="2">
        <v>63</v>
      </c>
      <c r="F11" s="5">
        <v>0.45</v>
      </c>
      <c r="G11" s="6">
        <f t="shared" si="0"/>
        <v>0.49</v>
      </c>
    </row>
    <row r="12" spans="1:7">
      <c r="A12" s="1"/>
      <c r="B12" s="13"/>
      <c r="C12" s="1" t="s">
        <v>11</v>
      </c>
      <c r="D12" s="2">
        <v>253</v>
      </c>
      <c r="E12" s="2">
        <v>100</v>
      </c>
      <c r="F12" s="5">
        <v>0.5</v>
      </c>
      <c r="G12" s="6">
        <f t="shared" si="0"/>
        <v>0.54</v>
      </c>
    </row>
    <row r="13" spans="1:7" ht="42" customHeight="1">
      <c r="A13" s="1" t="s">
        <v>14</v>
      </c>
      <c r="B13" s="13" t="s">
        <v>15</v>
      </c>
      <c r="C13" s="1" t="s">
        <v>11</v>
      </c>
      <c r="D13" s="2">
        <v>104</v>
      </c>
      <c r="E13" s="2">
        <v>107</v>
      </c>
      <c r="F13" s="5">
        <v>0.45</v>
      </c>
      <c r="G13" s="6">
        <f t="shared" si="0"/>
        <v>0.49</v>
      </c>
    </row>
    <row r="14" spans="1:7">
      <c r="A14" s="1"/>
      <c r="B14" s="13"/>
      <c r="C14" s="1" t="s">
        <v>11</v>
      </c>
      <c r="D14" s="2">
        <v>156</v>
      </c>
      <c r="E14" s="2">
        <v>240</v>
      </c>
      <c r="F14" s="5">
        <v>0.45</v>
      </c>
      <c r="G14" s="6">
        <f t="shared" si="0"/>
        <v>0.49</v>
      </c>
    </row>
    <row r="15" spans="1:7">
      <c r="A15" s="1"/>
      <c r="B15" s="13"/>
      <c r="C15" s="1" t="s">
        <v>11</v>
      </c>
      <c r="D15" s="2">
        <v>253</v>
      </c>
      <c r="E15" s="2">
        <v>177</v>
      </c>
      <c r="F15" s="5">
        <v>0.46</v>
      </c>
      <c r="G15" s="6">
        <f t="shared" si="0"/>
        <v>0.5</v>
      </c>
    </row>
    <row r="16" spans="1:7" ht="36" customHeight="1">
      <c r="A16" s="1" t="s">
        <v>16</v>
      </c>
      <c r="B16" s="13" t="s">
        <v>17</v>
      </c>
      <c r="C16" s="1" t="s">
        <v>11</v>
      </c>
      <c r="D16" s="2">
        <v>52</v>
      </c>
      <c r="E16" s="2">
        <v>235</v>
      </c>
      <c r="F16" s="5">
        <v>0.45</v>
      </c>
      <c r="G16" s="6">
        <f t="shared" si="0"/>
        <v>0.49</v>
      </c>
    </row>
    <row r="17" spans="1:7">
      <c r="A17" s="1"/>
      <c r="B17" s="13"/>
      <c r="C17" s="1" t="s">
        <v>11</v>
      </c>
      <c r="D17" s="2">
        <v>104</v>
      </c>
      <c r="E17" s="2">
        <v>157</v>
      </c>
      <c r="F17" s="5">
        <v>0.45</v>
      </c>
      <c r="G17" s="6">
        <f t="shared" si="0"/>
        <v>0.49</v>
      </c>
    </row>
    <row r="18" spans="1:7">
      <c r="A18" s="1"/>
      <c r="B18" s="13"/>
      <c r="C18" s="1" t="s">
        <v>11</v>
      </c>
      <c r="D18" s="2">
        <v>156</v>
      </c>
      <c r="E18" s="2">
        <v>231</v>
      </c>
      <c r="F18" s="5">
        <v>0.45</v>
      </c>
      <c r="G18" s="6">
        <f t="shared" si="0"/>
        <v>0.49</v>
      </c>
    </row>
    <row r="19" spans="1:7">
      <c r="A19" s="1"/>
      <c r="B19" s="13"/>
      <c r="C19" s="1" t="s">
        <v>11</v>
      </c>
      <c r="D19" s="2">
        <v>253</v>
      </c>
      <c r="E19" s="2">
        <v>478</v>
      </c>
      <c r="F19" s="5">
        <v>0.45</v>
      </c>
      <c r="G19" s="6">
        <f t="shared" si="0"/>
        <v>0.49</v>
      </c>
    </row>
    <row r="20" spans="1:7">
      <c r="A20" s="1" t="s">
        <v>18</v>
      </c>
      <c r="B20" s="13" t="s">
        <v>19</v>
      </c>
      <c r="C20" s="1" t="s">
        <v>11</v>
      </c>
      <c r="D20" s="2">
        <v>52</v>
      </c>
      <c r="E20" s="2">
        <v>10</v>
      </c>
      <c r="F20" s="5">
        <v>0.45</v>
      </c>
      <c r="G20" s="6">
        <f t="shared" si="0"/>
        <v>0.49</v>
      </c>
    </row>
    <row r="21" spans="1:7">
      <c r="A21" s="1"/>
      <c r="B21" s="13"/>
      <c r="C21" s="1" t="s">
        <v>11</v>
      </c>
      <c r="D21" s="2">
        <v>104</v>
      </c>
      <c r="E21" s="2">
        <v>67</v>
      </c>
      <c r="F21" s="5">
        <v>0.45</v>
      </c>
      <c r="G21" s="6">
        <f t="shared" si="0"/>
        <v>0.49</v>
      </c>
    </row>
    <row r="22" spans="1:7">
      <c r="A22" s="1"/>
      <c r="B22" s="13"/>
      <c r="C22" s="1" t="s">
        <v>11</v>
      </c>
      <c r="D22" s="2">
        <v>156</v>
      </c>
      <c r="E22" s="2">
        <v>1224</v>
      </c>
      <c r="F22" s="5">
        <v>0.45</v>
      </c>
      <c r="G22" s="6">
        <f t="shared" si="0"/>
        <v>0.49</v>
      </c>
    </row>
    <row r="23" spans="1:7">
      <c r="A23" s="1"/>
      <c r="B23" s="13"/>
      <c r="C23" s="1" t="s">
        <v>11</v>
      </c>
      <c r="D23" s="2">
        <v>253</v>
      </c>
      <c r="E23" s="2">
        <v>829</v>
      </c>
      <c r="F23" s="5">
        <v>0.45</v>
      </c>
      <c r="G23" s="6">
        <f t="shared" si="0"/>
        <v>0.49</v>
      </c>
    </row>
    <row r="24" spans="1:7" ht="45" customHeight="1">
      <c r="A24" s="1" t="s">
        <v>20</v>
      </c>
      <c r="B24" s="13" t="s">
        <v>21</v>
      </c>
      <c r="C24" s="1" t="s">
        <v>11</v>
      </c>
      <c r="D24" s="2">
        <v>52</v>
      </c>
      <c r="E24" s="2">
        <v>6</v>
      </c>
      <c r="F24" s="5">
        <v>0.45</v>
      </c>
      <c r="G24" s="6">
        <f t="shared" si="0"/>
        <v>0.49</v>
      </c>
    </row>
    <row r="25" spans="1:7" ht="15" customHeight="1">
      <c r="A25" s="1"/>
      <c r="B25" s="13"/>
      <c r="C25" s="1" t="s">
        <v>11</v>
      </c>
      <c r="D25" s="2">
        <v>104</v>
      </c>
      <c r="E25" s="2">
        <v>10</v>
      </c>
      <c r="F25" s="5">
        <v>0.45</v>
      </c>
      <c r="G25" s="6">
        <f t="shared" si="0"/>
        <v>0.49</v>
      </c>
    </row>
    <row r="26" spans="1:7" ht="15" customHeight="1">
      <c r="A26" s="1"/>
      <c r="B26" s="13"/>
      <c r="C26" s="1" t="s">
        <v>11</v>
      </c>
      <c r="D26" s="2">
        <v>156</v>
      </c>
      <c r="E26" s="2">
        <v>235</v>
      </c>
      <c r="F26" s="5">
        <v>0.45</v>
      </c>
      <c r="G26" s="6">
        <f t="shared" si="0"/>
        <v>0.49</v>
      </c>
    </row>
    <row r="27" spans="1:7" ht="58.5" customHeight="1">
      <c r="A27" s="1" t="s">
        <v>22</v>
      </c>
      <c r="B27" s="13" t="s">
        <v>23</v>
      </c>
      <c r="C27" s="1" t="s">
        <v>11</v>
      </c>
      <c r="D27" s="2">
        <v>104</v>
      </c>
      <c r="E27" s="2">
        <v>10</v>
      </c>
      <c r="F27" s="5">
        <v>0.45</v>
      </c>
      <c r="G27" s="6">
        <f t="shared" si="0"/>
        <v>0.49</v>
      </c>
    </row>
    <row r="28" spans="1:7" ht="15" customHeight="1">
      <c r="A28" s="1"/>
      <c r="B28" s="13"/>
      <c r="C28" s="1" t="s">
        <v>11</v>
      </c>
      <c r="D28" s="2">
        <v>156</v>
      </c>
      <c r="E28" s="2">
        <v>195</v>
      </c>
      <c r="F28" s="5">
        <v>0.45</v>
      </c>
      <c r="G28" s="6">
        <f t="shared" si="0"/>
        <v>0.49</v>
      </c>
    </row>
    <row r="29" spans="1:7" ht="15" customHeight="1">
      <c r="A29" s="1"/>
      <c r="B29" s="13"/>
      <c r="C29" s="1" t="s">
        <v>11</v>
      </c>
      <c r="D29" s="2">
        <v>253</v>
      </c>
      <c r="E29" s="2">
        <v>52</v>
      </c>
      <c r="F29" s="5">
        <v>0.45</v>
      </c>
      <c r="G29" s="6">
        <f t="shared" si="0"/>
        <v>0.49</v>
      </c>
    </row>
    <row r="30" spans="1:7">
      <c r="A30" s="1" t="s">
        <v>24</v>
      </c>
      <c r="B30" s="13" t="s">
        <v>25</v>
      </c>
      <c r="C30" s="1" t="s">
        <v>11</v>
      </c>
      <c r="D30" s="2">
        <v>52</v>
      </c>
      <c r="E30" s="2">
        <v>200</v>
      </c>
      <c r="F30" s="5">
        <v>0.45</v>
      </c>
      <c r="G30" s="6">
        <f t="shared" si="0"/>
        <v>0.49</v>
      </c>
    </row>
    <row r="31" spans="1:7" ht="25.5">
      <c r="A31" s="1" t="s">
        <v>26</v>
      </c>
      <c r="B31" s="13" t="s">
        <v>27</v>
      </c>
      <c r="C31" s="1" t="s">
        <v>11</v>
      </c>
      <c r="D31" s="2">
        <v>52</v>
      </c>
      <c r="E31" s="2">
        <v>33</v>
      </c>
      <c r="F31" s="5">
        <v>0.45</v>
      </c>
      <c r="G31" s="6">
        <f t="shared" si="0"/>
        <v>0.49</v>
      </c>
    </row>
    <row r="32" spans="1:7" ht="15" customHeight="1">
      <c r="A32" s="1" t="s">
        <v>28</v>
      </c>
      <c r="B32" s="13" t="s">
        <v>29</v>
      </c>
      <c r="C32" s="1" t="s">
        <v>11</v>
      </c>
      <c r="D32" s="2">
        <v>52</v>
      </c>
      <c r="E32" s="2">
        <v>50</v>
      </c>
      <c r="F32" s="5">
        <v>0.45</v>
      </c>
      <c r="G32" s="6">
        <f t="shared" si="0"/>
        <v>0.49</v>
      </c>
    </row>
    <row r="33" spans="1:7" ht="15" customHeight="1">
      <c r="E33" s="9"/>
      <c r="F33" s="16"/>
      <c r="G33" s="9"/>
    </row>
    <row r="34" spans="1:7" ht="15" customHeight="1">
      <c r="E34" s="9"/>
      <c r="F34" s="9"/>
      <c r="G34" s="12"/>
    </row>
    <row r="35" spans="1:7" ht="25.5">
      <c r="A35" s="1" t="s">
        <v>1</v>
      </c>
      <c r="B35" s="1" t="s">
        <v>2</v>
      </c>
      <c r="C35" s="1" t="s">
        <v>3</v>
      </c>
      <c r="D35" s="2" t="s">
        <v>4</v>
      </c>
      <c r="E35" s="3" t="s">
        <v>5</v>
      </c>
      <c r="F35" s="3" t="s">
        <v>6</v>
      </c>
      <c r="G35" s="18" t="s">
        <v>7</v>
      </c>
    </row>
    <row r="36" spans="1:7">
      <c r="A36" s="4">
        <v>1</v>
      </c>
      <c r="B36" s="4">
        <v>2</v>
      </c>
      <c r="C36" s="4">
        <v>3</v>
      </c>
      <c r="D36" s="4">
        <v>4</v>
      </c>
      <c r="E36" s="4">
        <v>5</v>
      </c>
      <c r="F36" s="4">
        <v>6</v>
      </c>
      <c r="G36" s="17">
        <v>6</v>
      </c>
    </row>
    <row r="37" spans="1:7">
      <c r="A37" s="1"/>
      <c r="B37" s="1" t="s">
        <v>30</v>
      </c>
      <c r="C37" s="1"/>
      <c r="D37" s="3"/>
      <c r="E37" s="3"/>
      <c r="F37" s="3"/>
      <c r="G37" s="6"/>
    </row>
    <row r="38" spans="1:7" ht="39" customHeight="1">
      <c r="A38" s="1" t="s">
        <v>9</v>
      </c>
      <c r="B38" s="13" t="s">
        <v>31</v>
      </c>
      <c r="C38" s="1" t="s">
        <v>11</v>
      </c>
      <c r="D38" s="1">
        <v>2</v>
      </c>
      <c r="E38" s="2">
        <v>9682</v>
      </c>
      <c r="F38" s="5">
        <v>2</v>
      </c>
      <c r="G38" s="6">
        <f>ROUND(F38*(0.2+0.8*(1+(4687.5/4250)-1)),2)</f>
        <v>2.16</v>
      </c>
    </row>
    <row r="39" spans="1:7">
      <c r="A39" s="1"/>
      <c r="B39" s="13"/>
      <c r="C39" s="1" t="s">
        <v>11</v>
      </c>
      <c r="D39" s="1">
        <v>4</v>
      </c>
      <c r="E39" s="2">
        <v>307</v>
      </c>
      <c r="F39" s="5">
        <v>1</v>
      </c>
      <c r="G39" s="6">
        <f t="shared" ref="G39:G56" si="1">ROUND(F39*(0.2+0.8*(1+(4687.5/4250)-1)),2)</f>
        <v>1.08</v>
      </c>
    </row>
    <row r="40" spans="1:7">
      <c r="A40" s="1"/>
      <c r="B40" s="13"/>
      <c r="C40" s="1" t="s">
        <v>11</v>
      </c>
      <c r="D40" s="1">
        <v>6</v>
      </c>
      <c r="E40" s="2">
        <v>343</v>
      </c>
      <c r="F40" s="5">
        <v>1</v>
      </c>
      <c r="G40" s="6">
        <f t="shared" si="1"/>
        <v>1.08</v>
      </c>
    </row>
    <row r="41" spans="1:7">
      <c r="A41" s="1"/>
      <c r="B41" s="13"/>
      <c r="C41" s="1" t="s">
        <v>11</v>
      </c>
      <c r="D41" s="1">
        <v>12</v>
      </c>
      <c r="E41" s="2">
        <v>262</v>
      </c>
      <c r="F41" s="5">
        <v>1</v>
      </c>
      <c r="G41" s="6">
        <f t="shared" si="1"/>
        <v>1.08</v>
      </c>
    </row>
    <row r="42" spans="1:7" ht="25.5">
      <c r="A42" s="1" t="s">
        <v>12</v>
      </c>
      <c r="B42" s="13" t="s">
        <v>32</v>
      </c>
      <c r="C42" s="1" t="s">
        <v>11</v>
      </c>
      <c r="D42" s="1">
        <v>1</v>
      </c>
      <c r="E42" s="2">
        <v>901</v>
      </c>
      <c r="F42" s="5">
        <v>1</v>
      </c>
      <c r="G42" s="6">
        <f t="shared" si="1"/>
        <v>1.08</v>
      </c>
    </row>
    <row r="43" spans="1:7">
      <c r="A43" s="1"/>
      <c r="B43" s="13"/>
      <c r="C43" s="1"/>
      <c r="D43" s="1">
        <v>2</v>
      </c>
      <c r="E43" s="2">
        <v>456</v>
      </c>
      <c r="F43" s="5">
        <v>1</v>
      </c>
      <c r="G43" s="6">
        <f t="shared" si="1"/>
        <v>1.08</v>
      </c>
    </row>
    <row r="44" spans="1:7">
      <c r="A44" s="1"/>
      <c r="B44" s="13"/>
      <c r="C44" s="1" t="s">
        <v>11</v>
      </c>
      <c r="D44" s="1">
        <v>12</v>
      </c>
      <c r="E44" s="2">
        <v>50</v>
      </c>
      <c r="F44" s="5">
        <v>1</v>
      </c>
      <c r="G44" s="6">
        <f t="shared" si="1"/>
        <v>1.08</v>
      </c>
    </row>
    <row r="45" spans="1:7">
      <c r="A45" s="1" t="s">
        <v>14</v>
      </c>
      <c r="B45" s="13" t="s">
        <v>33</v>
      </c>
      <c r="C45" s="1" t="s">
        <v>11</v>
      </c>
      <c r="D45" s="1">
        <v>2</v>
      </c>
      <c r="E45" s="2">
        <v>1516</v>
      </c>
      <c r="F45" s="5">
        <v>0.5</v>
      </c>
      <c r="G45" s="6">
        <f t="shared" si="1"/>
        <v>0.54</v>
      </c>
    </row>
    <row r="46" spans="1:7">
      <c r="A46" s="1"/>
      <c r="B46" s="13"/>
      <c r="C46" s="1" t="s">
        <v>11</v>
      </c>
      <c r="D46" s="1">
        <v>6</v>
      </c>
      <c r="E46" s="2">
        <v>1557</v>
      </c>
      <c r="F46" s="5">
        <v>0.5</v>
      </c>
      <c r="G46" s="6">
        <f t="shared" si="1"/>
        <v>0.54</v>
      </c>
    </row>
    <row r="47" spans="1:7">
      <c r="A47" s="1"/>
      <c r="B47" s="13"/>
      <c r="C47" s="1" t="s">
        <v>11</v>
      </c>
      <c r="D47" s="1">
        <v>12</v>
      </c>
      <c r="E47" s="2">
        <v>30</v>
      </c>
      <c r="F47" s="5">
        <v>0.5</v>
      </c>
      <c r="G47" s="6">
        <f t="shared" si="1"/>
        <v>0.54</v>
      </c>
    </row>
    <row r="48" spans="1:7" ht="38.25" customHeight="1">
      <c r="A48" s="1" t="s">
        <v>16</v>
      </c>
      <c r="B48" s="13" t="s">
        <v>34</v>
      </c>
      <c r="C48" s="1" t="s">
        <v>11</v>
      </c>
      <c r="D48" s="1">
        <v>2</v>
      </c>
      <c r="E48" s="2">
        <v>1821</v>
      </c>
      <c r="F48" s="5">
        <v>0.5</v>
      </c>
      <c r="G48" s="6">
        <f t="shared" si="1"/>
        <v>0.54</v>
      </c>
    </row>
    <row r="49" spans="1:7">
      <c r="A49" s="1"/>
      <c r="B49" s="13"/>
      <c r="C49" s="1" t="s">
        <v>11</v>
      </c>
      <c r="D49" s="1">
        <v>6</v>
      </c>
      <c r="E49" s="2">
        <v>373</v>
      </c>
      <c r="F49" s="5">
        <v>0.5</v>
      </c>
      <c r="G49" s="6">
        <f t="shared" si="1"/>
        <v>0.54</v>
      </c>
    </row>
    <row r="50" spans="1:7" ht="15" customHeight="1">
      <c r="A50" s="1" t="s">
        <v>18</v>
      </c>
      <c r="B50" s="13" t="s">
        <v>35</v>
      </c>
      <c r="C50" s="1" t="s">
        <v>11</v>
      </c>
      <c r="D50" s="1">
        <v>2</v>
      </c>
      <c r="E50" s="2">
        <v>349</v>
      </c>
      <c r="F50" s="5">
        <v>10</v>
      </c>
      <c r="G50" s="6">
        <f t="shared" si="1"/>
        <v>10.82</v>
      </c>
    </row>
    <row r="51" spans="1:7" ht="38.25" customHeight="1">
      <c r="A51" s="1" t="s">
        <v>20</v>
      </c>
      <c r="B51" s="13" t="s">
        <v>36</v>
      </c>
      <c r="C51" s="1" t="s">
        <v>11</v>
      </c>
      <c r="D51" s="1">
        <v>2</v>
      </c>
      <c r="E51" s="2">
        <v>92</v>
      </c>
      <c r="F51" s="5">
        <v>10</v>
      </c>
      <c r="G51" s="6">
        <f t="shared" si="1"/>
        <v>10.82</v>
      </c>
    </row>
    <row r="52" spans="1:7">
      <c r="A52" s="1"/>
      <c r="B52" s="13"/>
      <c r="C52" s="1" t="s">
        <v>11</v>
      </c>
      <c r="D52" s="1">
        <v>4</v>
      </c>
      <c r="E52" s="2">
        <v>10</v>
      </c>
      <c r="F52" s="5">
        <v>10</v>
      </c>
      <c r="G52" s="6">
        <f t="shared" si="1"/>
        <v>10.82</v>
      </c>
    </row>
    <row r="53" spans="1:7">
      <c r="A53" s="1"/>
      <c r="B53" s="13"/>
      <c r="C53" s="1" t="s">
        <v>11</v>
      </c>
      <c r="D53" s="1">
        <v>6</v>
      </c>
      <c r="E53" s="2">
        <v>388</v>
      </c>
      <c r="F53" s="5">
        <v>3</v>
      </c>
      <c r="G53" s="6">
        <f t="shared" si="1"/>
        <v>3.25</v>
      </c>
    </row>
    <row r="54" spans="1:7" ht="25.5">
      <c r="A54" s="1" t="s">
        <v>22</v>
      </c>
      <c r="B54" s="13" t="s">
        <v>37</v>
      </c>
      <c r="C54" s="1" t="s">
        <v>11</v>
      </c>
      <c r="D54" s="1">
        <v>2</v>
      </c>
      <c r="E54" s="2">
        <v>228</v>
      </c>
      <c r="F54" s="5">
        <v>0.5</v>
      </c>
      <c r="G54" s="6">
        <f t="shared" si="1"/>
        <v>0.54</v>
      </c>
    </row>
    <row r="55" spans="1:7">
      <c r="A55" s="1"/>
      <c r="B55" s="13"/>
      <c r="C55" s="1" t="s">
        <v>11</v>
      </c>
      <c r="D55" s="1">
        <v>3</v>
      </c>
      <c r="E55" s="2">
        <v>393</v>
      </c>
      <c r="F55" s="5">
        <v>0.5</v>
      </c>
      <c r="G55" s="6">
        <f t="shared" si="1"/>
        <v>0.54</v>
      </c>
    </row>
    <row r="56" spans="1:7">
      <c r="A56" s="1"/>
      <c r="B56" s="13"/>
      <c r="C56" s="1" t="s">
        <v>11</v>
      </c>
      <c r="D56" s="1">
        <v>12</v>
      </c>
      <c r="E56" s="2">
        <v>138</v>
      </c>
      <c r="F56" s="5">
        <v>0.5</v>
      </c>
      <c r="G56" s="6">
        <f t="shared" si="1"/>
        <v>0.54</v>
      </c>
    </row>
    <row r="57" spans="1:7" ht="15" customHeight="1">
      <c r="E57" s="20"/>
      <c r="F57" s="19"/>
      <c r="G57" s="9"/>
    </row>
    <row r="58" spans="1:7" ht="15" customHeight="1">
      <c r="E58" s="9"/>
      <c r="F58" s="8"/>
      <c r="G58" s="9"/>
    </row>
    <row r="59" spans="1:7" ht="25.5">
      <c r="A59" s="1" t="s">
        <v>1</v>
      </c>
      <c r="B59" s="1" t="s">
        <v>2</v>
      </c>
      <c r="C59" s="1" t="s">
        <v>3</v>
      </c>
      <c r="D59" s="2" t="s">
        <v>4</v>
      </c>
      <c r="E59" s="3" t="s">
        <v>5</v>
      </c>
      <c r="F59" s="3" t="s">
        <v>38</v>
      </c>
      <c r="G59" s="18" t="s">
        <v>39</v>
      </c>
    </row>
    <row r="60" spans="1:7">
      <c r="A60" s="4">
        <v>1</v>
      </c>
      <c r="B60" s="4">
        <v>2</v>
      </c>
      <c r="C60" s="4">
        <v>3</v>
      </c>
      <c r="D60" s="4">
        <v>4</v>
      </c>
      <c r="E60" s="4">
        <v>5</v>
      </c>
      <c r="F60" s="4">
        <v>6</v>
      </c>
      <c r="G60" s="17">
        <v>6</v>
      </c>
    </row>
    <row r="61" spans="1:7" ht="15" customHeight="1">
      <c r="A61" s="1"/>
      <c r="B61" s="1" t="s">
        <v>40</v>
      </c>
      <c r="C61" s="1"/>
      <c r="D61" s="1"/>
      <c r="E61" s="3"/>
      <c r="F61" s="3"/>
      <c r="G61" s="3"/>
    </row>
    <row r="62" spans="1:7" ht="38.25" customHeight="1">
      <c r="A62" s="1" t="s">
        <v>9</v>
      </c>
      <c r="B62" s="13" t="s">
        <v>41</v>
      </c>
      <c r="C62" s="1" t="s">
        <v>42</v>
      </c>
      <c r="D62" s="1">
        <v>52</v>
      </c>
      <c r="E62" s="2">
        <v>2</v>
      </c>
      <c r="F62" s="5">
        <v>40</v>
      </c>
      <c r="G62" s="6">
        <f>ROUND(F62*(0.2+0.8*(1+(4687.5/4250)-1)),2)</f>
        <v>43.29</v>
      </c>
    </row>
    <row r="63" spans="1:7" ht="48.75" customHeight="1">
      <c r="A63" s="1" t="s">
        <v>12</v>
      </c>
      <c r="B63" s="13" t="s">
        <v>43</v>
      </c>
      <c r="C63" s="1" t="s">
        <v>42</v>
      </c>
      <c r="D63" s="1">
        <v>52</v>
      </c>
      <c r="E63" s="2">
        <v>2</v>
      </c>
      <c r="F63" s="5">
        <v>38</v>
      </c>
      <c r="G63" s="6">
        <f t="shared" ref="G63:G65" si="2">ROUND(F63*(0.2+0.8*(1+(4687.5/4250)-1)),2)</f>
        <v>41.13</v>
      </c>
    </row>
    <row r="64" spans="1:7" ht="45.75" customHeight="1">
      <c r="A64" s="1" t="s">
        <v>14</v>
      </c>
      <c r="B64" s="13" t="s">
        <v>44</v>
      </c>
      <c r="C64" s="1" t="s">
        <v>42</v>
      </c>
      <c r="D64" s="1">
        <v>253</v>
      </c>
      <c r="E64" s="2">
        <v>4</v>
      </c>
      <c r="F64" s="5">
        <v>40</v>
      </c>
      <c r="G64" s="6">
        <f t="shared" si="2"/>
        <v>43.29</v>
      </c>
    </row>
    <row r="65" spans="1:7" ht="51.75" customHeight="1">
      <c r="A65" s="1" t="s">
        <v>16</v>
      </c>
      <c r="B65" s="13" t="s">
        <v>45</v>
      </c>
      <c r="C65" s="1" t="s">
        <v>42</v>
      </c>
      <c r="D65" s="1">
        <v>253</v>
      </c>
      <c r="E65" s="2">
        <v>4</v>
      </c>
      <c r="F65" s="5">
        <v>38</v>
      </c>
      <c r="G65" s="6">
        <f t="shared" si="2"/>
        <v>41.13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8:F56 F62:F65 F6:F32" xr:uid="{69642911-9D1F-4854-987C-DA374F5FF678}">
      <formula1>F6=ROUND(F6,2)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0F5FA-4BB6-460F-B6F5-5152957B2E7E}">
  <dimension ref="A1:G51"/>
  <sheetViews>
    <sheetView topLeftCell="A26" workbookViewId="0">
      <selection activeCell="J5" sqref="J5"/>
    </sheetView>
  </sheetViews>
  <sheetFormatPr defaultColWidth="13.28515625" defaultRowHeight="15"/>
  <cols>
    <col min="1" max="1" width="4.7109375" customWidth="1"/>
    <col min="2" max="2" width="35.5703125" customWidth="1"/>
    <col min="3" max="3" width="11.140625" customWidth="1"/>
    <col min="4" max="4" width="13.28515625" customWidth="1"/>
    <col min="5" max="5" width="14.42578125" style="27" customWidth="1"/>
    <col min="6" max="6" width="31.28515625" style="27" bestFit="1" customWidth="1"/>
    <col min="7" max="7" width="23.85546875" style="27" customWidth="1"/>
  </cols>
  <sheetData>
    <row r="1" spans="1:7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104</v>
      </c>
      <c r="E6" s="2">
        <v>210</v>
      </c>
      <c r="F6" s="5">
        <v>0.25</v>
      </c>
      <c r="G6" s="28">
        <f>ROUND(F6*(0.2+0.8*(1+(4687.5/4250)-1)),2)</f>
        <v>0.27</v>
      </c>
    </row>
    <row r="7" spans="1:7">
      <c r="A7" s="1"/>
      <c r="B7" s="26"/>
      <c r="C7" s="1" t="s">
        <v>11</v>
      </c>
      <c r="D7" s="2">
        <v>156</v>
      </c>
      <c r="E7" s="2">
        <v>2115</v>
      </c>
      <c r="F7" s="5">
        <v>0.25</v>
      </c>
      <c r="G7" s="28">
        <f t="shared" ref="G7:G24" si="0">ROUND(F7*(0.2+0.8*(1+(4687.5/4250)-1)),2)</f>
        <v>0.27</v>
      </c>
    </row>
    <row r="8" spans="1:7">
      <c r="A8" s="1"/>
      <c r="B8" s="26"/>
      <c r="C8" s="1" t="s">
        <v>11</v>
      </c>
      <c r="D8" s="2">
        <v>253</v>
      </c>
      <c r="E8" s="2">
        <v>5290</v>
      </c>
      <c r="F8" s="5">
        <v>0.25</v>
      </c>
      <c r="G8" s="28">
        <f t="shared" si="0"/>
        <v>0.27</v>
      </c>
    </row>
    <row r="9" spans="1:7">
      <c r="A9" s="1" t="s">
        <v>12</v>
      </c>
      <c r="B9" s="26" t="s">
        <v>13</v>
      </c>
      <c r="C9" s="1" t="s">
        <v>11</v>
      </c>
      <c r="D9" s="2">
        <v>104</v>
      </c>
      <c r="E9" s="2">
        <v>25</v>
      </c>
      <c r="F9" s="5">
        <v>0.25</v>
      </c>
      <c r="G9" s="28">
        <f t="shared" si="0"/>
        <v>0.27</v>
      </c>
    </row>
    <row r="10" spans="1:7">
      <c r="A10" s="1"/>
      <c r="B10" s="26"/>
      <c r="C10" s="1" t="s">
        <v>11</v>
      </c>
      <c r="D10" s="2">
        <v>156</v>
      </c>
      <c r="E10" s="2">
        <v>192</v>
      </c>
      <c r="F10" s="5">
        <v>0.25</v>
      </c>
      <c r="G10" s="28">
        <f t="shared" si="0"/>
        <v>0.27</v>
      </c>
    </row>
    <row r="11" spans="1:7" ht="46.5" customHeight="1">
      <c r="A11" s="1" t="s">
        <v>14</v>
      </c>
      <c r="B11" s="26" t="s">
        <v>15</v>
      </c>
      <c r="C11" s="1" t="s">
        <v>11</v>
      </c>
      <c r="D11" s="2">
        <v>104</v>
      </c>
      <c r="E11" s="2">
        <v>25</v>
      </c>
      <c r="F11" s="5">
        <v>0.25</v>
      </c>
      <c r="G11" s="28">
        <f t="shared" si="0"/>
        <v>0.27</v>
      </c>
    </row>
    <row r="12" spans="1:7">
      <c r="A12" s="1"/>
      <c r="B12" s="26"/>
      <c r="C12" s="1" t="s">
        <v>11</v>
      </c>
      <c r="D12" s="2">
        <v>156</v>
      </c>
      <c r="E12" s="2">
        <v>88</v>
      </c>
      <c r="F12" s="5">
        <v>0.25</v>
      </c>
      <c r="G12" s="28">
        <f t="shared" si="0"/>
        <v>0.27</v>
      </c>
    </row>
    <row r="13" spans="1:7">
      <c r="A13" s="1"/>
      <c r="B13" s="26"/>
      <c r="C13" s="1" t="s">
        <v>11</v>
      </c>
      <c r="D13" s="2">
        <v>253</v>
      </c>
      <c r="E13" s="2">
        <v>405</v>
      </c>
      <c r="F13" s="5">
        <v>0.25</v>
      </c>
      <c r="G13" s="28">
        <f t="shared" si="0"/>
        <v>0.27</v>
      </c>
    </row>
    <row r="14" spans="1:7" ht="24.75" customHeight="1">
      <c r="A14" s="1" t="s">
        <v>16</v>
      </c>
      <c r="B14" s="26" t="s">
        <v>17</v>
      </c>
      <c r="C14" s="1" t="s">
        <v>11</v>
      </c>
      <c r="D14" s="2">
        <v>52</v>
      </c>
      <c r="E14" s="2">
        <v>1500</v>
      </c>
      <c r="F14" s="5">
        <v>0.1</v>
      </c>
      <c r="G14" s="28">
        <f t="shared" si="0"/>
        <v>0.11</v>
      </c>
    </row>
    <row r="15" spans="1:7" ht="15" customHeight="1">
      <c r="A15" s="1"/>
      <c r="B15" s="26"/>
      <c r="C15" s="1" t="s">
        <v>11</v>
      </c>
      <c r="D15" s="2">
        <v>104</v>
      </c>
      <c r="E15" s="2">
        <v>13</v>
      </c>
      <c r="F15" s="5">
        <v>0.1</v>
      </c>
      <c r="G15" s="28">
        <f t="shared" si="0"/>
        <v>0.11</v>
      </c>
    </row>
    <row r="16" spans="1:7" ht="15" customHeight="1">
      <c r="A16" s="1"/>
      <c r="B16" s="26"/>
      <c r="C16" s="1" t="s">
        <v>11</v>
      </c>
      <c r="D16" s="2">
        <v>253</v>
      </c>
      <c r="E16" s="2">
        <v>78</v>
      </c>
      <c r="F16" s="5">
        <v>0.1</v>
      </c>
      <c r="G16" s="28">
        <f t="shared" si="0"/>
        <v>0.11</v>
      </c>
    </row>
    <row r="17" spans="1:7">
      <c r="A17" s="1" t="s">
        <v>18</v>
      </c>
      <c r="B17" s="26" t="s">
        <v>19</v>
      </c>
      <c r="C17" s="1" t="s">
        <v>11</v>
      </c>
      <c r="D17" s="2">
        <v>104</v>
      </c>
      <c r="E17" s="2">
        <v>35</v>
      </c>
      <c r="F17" s="5">
        <v>0.15</v>
      </c>
      <c r="G17" s="28">
        <f t="shared" si="0"/>
        <v>0.16</v>
      </c>
    </row>
    <row r="18" spans="1:7" ht="15" customHeight="1">
      <c r="A18" s="1"/>
      <c r="B18" s="26"/>
      <c r="C18" s="1" t="s">
        <v>11</v>
      </c>
      <c r="D18" s="2">
        <v>156</v>
      </c>
      <c r="E18" s="2">
        <v>407</v>
      </c>
      <c r="F18" s="5">
        <v>0.15</v>
      </c>
      <c r="G18" s="28">
        <f t="shared" si="0"/>
        <v>0.16</v>
      </c>
    </row>
    <row r="19" spans="1:7" ht="15" customHeight="1">
      <c r="A19" s="1"/>
      <c r="B19" s="26"/>
      <c r="C19" s="1" t="s">
        <v>11</v>
      </c>
      <c r="D19" s="2">
        <v>253</v>
      </c>
      <c r="E19" s="2">
        <v>1903</v>
      </c>
      <c r="F19" s="5">
        <v>0.2</v>
      </c>
      <c r="G19" s="28">
        <f t="shared" si="0"/>
        <v>0.22</v>
      </c>
    </row>
    <row r="20" spans="1:7" ht="48.75" customHeight="1">
      <c r="A20" s="1" t="s">
        <v>20</v>
      </c>
      <c r="B20" s="26" t="s">
        <v>21</v>
      </c>
      <c r="C20" s="1" t="s">
        <v>11</v>
      </c>
      <c r="D20" s="2">
        <v>156</v>
      </c>
      <c r="E20" s="2">
        <v>392</v>
      </c>
      <c r="F20" s="5">
        <v>0.2</v>
      </c>
      <c r="G20" s="28">
        <f t="shared" si="0"/>
        <v>0.22</v>
      </c>
    </row>
    <row r="21" spans="1:7" ht="45.75" customHeight="1">
      <c r="A21" s="1" t="s">
        <v>22</v>
      </c>
      <c r="B21" s="26" t="s">
        <v>23</v>
      </c>
      <c r="C21" s="1" t="s">
        <v>11</v>
      </c>
      <c r="D21" s="2">
        <v>104</v>
      </c>
      <c r="E21" s="2">
        <v>11</v>
      </c>
      <c r="F21" s="5">
        <v>0.26</v>
      </c>
      <c r="G21" s="28">
        <f t="shared" si="0"/>
        <v>0.28000000000000003</v>
      </c>
    </row>
    <row r="22" spans="1:7" ht="15" customHeight="1">
      <c r="A22" s="1"/>
      <c r="B22" s="26"/>
      <c r="C22" s="1" t="s">
        <v>11</v>
      </c>
      <c r="D22" s="2">
        <v>156</v>
      </c>
      <c r="E22" s="2">
        <v>23</v>
      </c>
      <c r="F22" s="5">
        <v>0.26</v>
      </c>
      <c r="G22" s="28">
        <f t="shared" si="0"/>
        <v>0.28000000000000003</v>
      </c>
    </row>
    <row r="23" spans="1:7" ht="15" customHeight="1">
      <c r="A23" s="1"/>
      <c r="B23" s="26"/>
      <c r="C23" s="1" t="s">
        <v>11</v>
      </c>
      <c r="D23" s="2">
        <v>253</v>
      </c>
      <c r="E23" s="2">
        <v>46</v>
      </c>
      <c r="F23" s="5">
        <v>0.26</v>
      </c>
      <c r="G23" s="28">
        <f t="shared" si="0"/>
        <v>0.28000000000000003</v>
      </c>
    </row>
    <row r="24" spans="1:7" ht="15" customHeight="1">
      <c r="A24" s="1" t="s">
        <v>24</v>
      </c>
      <c r="B24" s="26" t="s">
        <v>25</v>
      </c>
      <c r="C24" s="1" t="s">
        <v>11</v>
      </c>
      <c r="D24" s="2">
        <v>52</v>
      </c>
      <c r="E24" s="2">
        <v>1400</v>
      </c>
      <c r="F24" s="5">
        <v>0.1</v>
      </c>
      <c r="G24" s="28">
        <f t="shared" si="0"/>
        <v>0.11</v>
      </c>
    </row>
    <row r="25" spans="1:7" ht="15" customHeight="1">
      <c r="A25" s="22"/>
      <c r="B25" s="22"/>
      <c r="C25" s="22"/>
      <c r="D25" s="22"/>
      <c r="E25" s="22"/>
      <c r="F25" s="22"/>
      <c r="G25" s="29"/>
    </row>
    <row r="26" spans="1:7" ht="38.25">
      <c r="A26" s="1" t="s">
        <v>1</v>
      </c>
      <c r="B26" s="1" t="s">
        <v>2</v>
      </c>
      <c r="C26" s="1" t="s">
        <v>3</v>
      </c>
      <c r="D26" s="2" t="s">
        <v>4</v>
      </c>
      <c r="E26" s="3" t="s">
        <v>5</v>
      </c>
      <c r="F26" s="3" t="s">
        <v>6</v>
      </c>
      <c r="G26" s="18" t="s">
        <v>7</v>
      </c>
    </row>
    <row r="27" spans="1:7">
      <c r="A27" s="4">
        <v>1</v>
      </c>
      <c r="B27" s="4">
        <v>2</v>
      </c>
      <c r="C27" s="24">
        <v>3</v>
      </c>
      <c r="D27" s="4">
        <v>4</v>
      </c>
      <c r="E27" s="4">
        <v>5</v>
      </c>
      <c r="F27" s="4">
        <v>6</v>
      </c>
      <c r="G27" s="17">
        <v>6</v>
      </c>
    </row>
    <row r="28" spans="1:7">
      <c r="A28" s="1"/>
      <c r="B28" s="1" t="s">
        <v>30</v>
      </c>
      <c r="C28" s="1"/>
      <c r="D28" s="3"/>
      <c r="E28" s="3"/>
      <c r="F28" s="3"/>
      <c r="G28" s="28"/>
    </row>
    <row r="29" spans="1:7" ht="24.75" customHeight="1">
      <c r="A29" s="1" t="s">
        <v>9</v>
      </c>
      <c r="B29" s="26" t="s">
        <v>31</v>
      </c>
      <c r="C29" s="1" t="s">
        <v>11</v>
      </c>
      <c r="D29" s="2">
        <v>2</v>
      </c>
      <c r="E29" s="2">
        <v>804</v>
      </c>
      <c r="F29" s="5">
        <v>3.5700000000000003</v>
      </c>
      <c r="G29" s="6">
        <f>ROUND(F29*(0.2+0.8*(1+(4687.5/4250)-1)),2)</f>
        <v>3.86</v>
      </c>
    </row>
    <row r="30" spans="1:7">
      <c r="A30" s="1"/>
      <c r="B30" s="26"/>
      <c r="C30" s="1" t="s">
        <v>11</v>
      </c>
      <c r="D30" s="2">
        <v>3</v>
      </c>
      <c r="E30" s="2">
        <v>1634</v>
      </c>
      <c r="F30" s="5">
        <v>3.06</v>
      </c>
      <c r="G30" s="6">
        <f t="shared" ref="G30:G51" si="1">ROUND(F30*(0.2+0.8*(1+(4687.5/4250)-1)),2)</f>
        <v>3.31</v>
      </c>
    </row>
    <row r="31" spans="1:7">
      <c r="A31" s="1"/>
      <c r="B31" s="26"/>
      <c r="C31" s="1" t="s">
        <v>11</v>
      </c>
      <c r="D31" s="2">
        <v>4</v>
      </c>
      <c r="E31" s="2">
        <v>195</v>
      </c>
      <c r="F31" s="5">
        <v>2.5499999999999998</v>
      </c>
      <c r="G31" s="6">
        <f t="shared" si="1"/>
        <v>2.76</v>
      </c>
    </row>
    <row r="32" spans="1:7">
      <c r="A32" s="1"/>
      <c r="B32" s="26"/>
      <c r="C32" s="1" t="s">
        <v>11</v>
      </c>
      <c r="D32" s="2">
        <v>6</v>
      </c>
      <c r="E32" s="2">
        <v>726</v>
      </c>
      <c r="F32" s="5">
        <v>2.5499999999999998</v>
      </c>
      <c r="G32" s="6">
        <f t="shared" si="1"/>
        <v>2.76</v>
      </c>
    </row>
    <row r="33" spans="1:7" ht="25.5">
      <c r="A33" s="1" t="s">
        <v>12</v>
      </c>
      <c r="B33" s="26" t="s">
        <v>32</v>
      </c>
      <c r="C33" s="1" t="s">
        <v>11</v>
      </c>
      <c r="D33" s="2">
        <v>1</v>
      </c>
      <c r="E33" s="2">
        <v>100</v>
      </c>
      <c r="F33" s="5">
        <v>2.5499999999999998</v>
      </c>
      <c r="G33" s="6">
        <f t="shared" si="1"/>
        <v>2.76</v>
      </c>
    </row>
    <row r="34" spans="1:7">
      <c r="A34" s="1"/>
      <c r="B34" s="26"/>
      <c r="C34" s="1" t="s">
        <v>11</v>
      </c>
      <c r="D34" s="2">
        <v>2</v>
      </c>
      <c r="E34" s="2">
        <v>312</v>
      </c>
      <c r="F34" s="5">
        <v>2.5499999999999998</v>
      </c>
      <c r="G34" s="6">
        <f t="shared" si="1"/>
        <v>2.76</v>
      </c>
    </row>
    <row r="35" spans="1:7">
      <c r="A35" s="1" t="s">
        <v>14</v>
      </c>
      <c r="B35" s="26" t="s">
        <v>33</v>
      </c>
      <c r="C35" s="1" t="s">
        <v>11</v>
      </c>
      <c r="D35" s="2">
        <v>2</v>
      </c>
      <c r="E35" s="2">
        <v>5105</v>
      </c>
      <c r="F35" s="5">
        <v>0.10200000000000001</v>
      </c>
      <c r="G35" s="6">
        <f t="shared" si="1"/>
        <v>0.11</v>
      </c>
    </row>
    <row r="36" spans="1:7">
      <c r="A36" s="1"/>
      <c r="B36" s="26"/>
      <c r="C36" s="1" t="s">
        <v>11</v>
      </c>
      <c r="D36" s="2">
        <v>4</v>
      </c>
      <c r="E36" s="2">
        <v>273</v>
      </c>
      <c r="F36" s="5">
        <v>0.10200000000000001</v>
      </c>
      <c r="G36" s="6">
        <f t="shared" si="1"/>
        <v>0.11</v>
      </c>
    </row>
    <row r="37" spans="1:7">
      <c r="A37" s="1"/>
      <c r="B37" s="26"/>
      <c r="C37" s="1" t="s">
        <v>11</v>
      </c>
      <c r="D37" s="2">
        <v>6</v>
      </c>
      <c r="E37" s="2">
        <v>1096</v>
      </c>
      <c r="F37" s="5">
        <v>0.10200000000000001</v>
      </c>
      <c r="G37" s="6">
        <f t="shared" si="1"/>
        <v>0.11</v>
      </c>
    </row>
    <row r="38" spans="1:7" ht="27.75" customHeight="1">
      <c r="A38" s="1" t="s">
        <v>16</v>
      </c>
      <c r="B38" s="26" t="s">
        <v>48</v>
      </c>
      <c r="C38" s="1" t="s">
        <v>11</v>
      </c>
      <c r="D38" s="2">
        <v>2</v>
      </c>
      <c r="E38" s="2">
        <v>2586</v>
      </c>
      <c r="F38" s="5">
        <v>3.06</v>
      </c>
      <c r="G38" s="6">
        <f t="shared" si="1"/>
        <v>3.31</v>
      </c>
    </row>
    <row r="39" spans="1:7" ht="15" customHeight="1">
      <c r="A39" s="1"/>
      <c r="B39" s="26"/>
      <c r="C39" s="1" t="s">
        <v>11</v>
      </c>
      <c r="D39" s="2">
        <v>4</v>
      </c>
      <c r="E39" s="2">
        <v>24</v>
      </c>
      <c r="F39" s="5">
        <v>3.06</v>
      </c>
      <c r="G39" s="6">
        <f t="shared" si="1"/>
        <v>3.31</v>
      </c>
    </row>
    <row r="40" spans="1:7" ht="15" customHeight="1">
      <c r="A40" s="1"/>
      <c r="B40" s="26"/>
      <c r="C40" s="1" t="s">
        <v>11</v>
      </c>
      <c r="D40" s="2">
        <v>6</v>
      </c>
      <c r="E40" s="2">
        <v>269</v>
      </c>
      <c r="F40" s="5">
        <v>3.06</v>
      </c>
      <c r="G40" s="6">
        <f t="shared" si="1"/>
        <v>3.31</v>
      </c>
    </row>
    <row r="41" spans="1:7" ht="38.25">
      <c r="A41" s="1" t="s">
        <v>18</v>
      </c>
      <c r="B41" s="26" t="s">
        <v>47</v>
      </c>
      <c r="C41" s="1" t="s">
        <v>11</v>
      </c>
      <c r="D41" s="2">
        <v>3</v>
      </c>
      <c r="E41" s="2">
        <v>275</v>
      </c>
      <c r="F41" s="5">
        <v>1</v>
      </c>
      <c r="G41" s="6">
        <f t="shared" si="1"/>
        <v>1.08</v>
      </c>
    </row>
    <row r="42" spans="1:7" ht="15" customHeight="1">
      <c r="A42" s="1"/>
      <c r="B42" s="26"/>
      <c r="C42" s="1" t="s">
        <v>11</v>
      </c>
      <c r="D42" s="2">
        <v>4</v>
      </c>
      <c r="E42" s="2">
        <v>4</v>
      </c>
      <c r="F42" s="5">
        <v>2.04</v>
      </c>
      <c r="G42" s="6">
        <f t="shared" si="1"/>
        <v>2.21</v>
      </c>
    </row>
    <row r="43" spans="1:7" ht="15" customHeight="1">
      <c r="A43" s="1" t="s">
        <v>20</v>
      </c>
      <c r="B43" s="26" t="s">
        <v>35</v>
      </c>
      <c r="C43" s="1" t="s">
        <v>11</v>
      </c>
      <c r="D43" s="2">
        <v>1</v>
      </c>
      <c r="E43" s="2">
        <v>30</v>
      </c>
      <c r="F43" s="5">
        <v>6.12</v>
      </c>
      <c r="G43" s="6">
        <f t="shared" si="1"/>
        <v>6.62</v>
      </c>
    </row>
    <row r="44" spans="1:7" ht="15" customHeight="1">
      <c r="A44" s="1"/>
      <c r="B44" s="26"/>
      <c r="C44" s="1" t="s">
        <v>11</v>
      </c>
      <c r="D44" s="2">
        <v>2</v>
      </c>
      <c r="E44" s="2">
        <v>5524</v>
      </c>
      <c r="F44" s="5">
        <v>6.12</v>
      </c>
      <c r="G44" s="6">
        <f t="shared" si="1"/>
        <v>6.62</v>
      </c>
    </row>
    <row r="45" spans="1:7" ht="32.25" customHeight="1">
      <c r="A45" s="1" t="s">
        <v>22</v>
      </c>
      <c r="B45" s="26" t="s">
        <v>36</v>
      </c>
      <c r="C45" s="1" t="s">
        <v>11</v>
      </c>
      <c r="D45" s="2">
        <v>1</v>
      </c>
      <c r="E45" s="2">
        <v>120</v>
      </c>
      <c r="F45" s="5">
        <v>3.06</v>
      </c>
      <c r="G45" s="6">
        <f t="shared" si="1"/>
        <v>3.31</v>
      </c>
    </row>
    <row r="46" spans="1:7" ht="15" customHeight="1">
      <c r="A46" s="1"/>
      <c r="B46" s="26"/>
      <c r="C46" s="1" t="s">
        <v>11</v>
      </c>
      <c r="D46" s="2">
        <v>2</v>
      </c>
      <c r="E46" s="2">
        <v>161</v>
      </c>
      <c r="F46" s="5">
        <v>3.06</v>
      </c>
      <c r="G46" s="6">
        <f t="shared" si="1"/>
        <v>3.31</v>
      </c>
    </row>
    <row r="47" spans="1:7" ht="15" customHeight="1">
      <c r="A47" s="1"/>
      <c r="B47" s="26"/>
      <c r="C47" s="1" t="s">
        <v>11</v>
      </c>
      <c r="D47" s="2">
        <v>4</v>
      </c>
      <c r="E47" s="2">
        <v>14</v>
      </c>
      <c r="F47" s="5">
        <v>3.06</v>
      </c>
      <c r="G47" s="6">
        <f t="shared" si="1"/>
        <v>3.31</v>
      </c>
    </row>
    <row r="48" spans="1:7" ht="15" customHeight="1">
      <c r="A48" s="1"/>
      <c r="B48" s="26"/>
      <c r="C48" s="1" t="s">
        <v>11</v>
      </c>
      <c r="D48" s="2">
        <v>6</v>
      </c>
      <c r="E48" s="2">
        <v>264</v>
      </c>
      <c r="F48" s="5">
        <v>3.06</v>
      </c>
      <c r="G48" s="6">
        <f t="shared" si="1"/>
        <v>3.31</v>
      </c>
    </row>
    <row r="49" spans="1:7" ht="25.5">
      <c r="A49" s="1" t="s">
        <v>24</v>
      </c>
      <c r="B49" s="26" t="s">
        <v>37</v>
      </c>
      <c r="C49" s="1" t="s">
        <v>11</v>
      </c>
      <c r="D49" s="2">
        <v>2</v>
      </c>
      <c r="E49" s="2">
        <v>1369</v>
      </c>
      <c r="F49" s="5">
        <v>0.255</v>
      </c>
      <c r="G49" s="6">
        <f t="shared" si="1"/>
        <v>0.28000000000000003</v>
      </c>
    </row>
    <row r="50" spans="1:7" ht="15" customHeight="1">
      <c r="A50" s="1"/>
      <c r="B50" s="26"/>
      <c r="C50" s="1" t="s">
        <v>11</v>
      </c>
      <c r="D50" s="2">
        <v>3</v>
      </c>
      <c r="E50" s="2">
        <v>155</v>
      </c>
      <c r="F50" s="5">
        <v>0.255</v>
      </c>
      <c r="G50" s="6">
        <f t="shared" si="1"/>
        <v>0.28000000000000003</v>
      </c>
    </row>
    <row r="51" spans="1:7">
      <c r="A51" s="1"/>
      <c r="B51" s="26"/>
      <c r="C51" s="1" t="s">
        <v>11</v>
      </c>
      <c r="D51" s="2">
        <v>4</v>
      </c>
      <c r="E51" s="2">
        <v>78</v>
      </c>
      <c r="F51" s="5">
        <v>0.255</v>
      </c>
      <c r="G51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29:F51 F6:F24" xr:uid="{56564670-F1A8-4F20-AFC9-B4E1E6E2EECD}">
      <formula1>F6=ROUND(F6,2)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F503E-C2C8-450C-8B00-5F6332561559}">
  <dimension ref="A2:G60"/>
  <sheetViews>
    <sheetView topLeftCell="A50" workbookViewId="0">
      <selection activeCell="K8" sqref="K8"/>
    </sheetView>
  </sheetViews>
  <sheetFormatPr defaultColWidth="13.28515625" defaultRowHeight="15"/>
  <cols>
    <col min="1" max="1" width="4.7109375" customWidth="1"/>
    <col min="2" max="2" width="36.5703125" customWidth="1"/>
    <col min="3" max="3" width="11.140625" customWidth="1"/>
    <col min="4" max="4" width="12.85546875" customWidth="1"/>
    <col min="5" max="5" width="14" style="27" customWidth="1"/>
    <col min="6" max="6" width="31.28515625" style="27" bestFit="1" customWidth="1"/>
    <col min="7" max="7" width="24.42578125" style="27" customWidth="1"/>
  </cols>
  <sheetData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140</v>
      </c>
      <c r="F6" s="5">
        <v>0.26</v>
      </c>
      <c r="G6" s="6">
        <f>ROUND(F6*(0.2+0.8*(1+(4687.5/4250)-1)),2)</f>
        <v>0.28000000000000003</v>
      </c>
    </row>
    <row r="7" spans="1:7">
      <c r="A7" s="1"/>
      <c r="B7" s="26"/>
      <c r="C7" s="1" t="s">
        <v>11</v>
      </c>
      <c r="D7" s="2">
        <v>104</v>
      </c>
      <c r="E7" s="2">
        <v>233</v>
      </c>
      <c r="F7" s="5">
        <v>0.26</v>
      </c>
      <c r="G7" s="6">
        <f t="shared" ref="G7:G33" si="0">ROUND(F7*(0.2+0.8*(1+(4687.5/4250)-1)),2)</f>
        <v>0.28000000000000003</v>
      </c>
    </row>
    <row r="8" spans="1:7">
      <c r="A8" s="1"/>
      <c r="B8" s="26"/>
      <c r="C8" s="1" t="s">
        <v>11</v>
      </c>
      <c r="D8" s="2">
        <v>156</v>
      </c>
      <c r="E8" s="2">
        <v>2821</v>
      </c>
      <c r="F8" s="5">
        <v>0.26</v>
      </c>
      <c r="G8" s="6">
        <f t="shared" si="0"/>
        <v>0.28000000000000003</v>
      </c>
    </row>
    <row r="9" spans="1:7">
      <c r="A9" s="1"/>
      <c r="B9" s="26"/>
      <c r="C9" s="1" t="s">
        <v>11</v>
      </c>
      <c r="D9" s="2">
        <v>253</v>
      </c>
      <c r="E9" s="2">
        <v>2796</v>
      </c>
      <c r="F9" s="5">
        <v>0.26</v>
      </c>
      <c r="G9" s="6">
        <f t="shared" si="0"/>
        <v>0.28000000000000003</v>
      </c>
    </row>
    <row r="10" spans="1:7" ht="15" customHeight="1">
      <c r="A10" s="1" t="s">
        <v>12</v>
      </c>
      <c r="B10" s="26" t="s">
        <v>13</v>
      </c>
      <c r="C10" s="1" t="s">
        <v>11</v>
      </c>
      <c r="D10" s="2">
        <v>52</v>
      </c>
      <c r="E10" s="2">
        <v>200</v>
      </c>
      <c r="F10" s="5">
        <v>0.26</v>
      </c>
      <c r="G10" s="6">
        <f t="shared" si="0"/>
        <v>0.28000000000000003</v>
      </c>
    </row>
    <row r="11" spans="1:7" ht="15" customHeight="1">
      <c r="A11" s="1"/>
      <c r="B11" s="26"/>
      <c r="C11" s="1" t="s">
        <v>11</v>
      </c>
      <c r="D11" s="2">
        <v>156</v>
      </c>
      <c r="E11" s="2">
        <v>16</v>
      </c>
      <c r="F11" s="5">
        <v>0.26</v>
      </c>
      <c r="G11" s="6">
        <f t="shared" si="0"/>
        <v>0.28000000000000003</v>
      </c>
    </row>
    <row r="12" spans="1:7" ht="27" customHeight="1">
      <c r="A12" s="1" t="s">
        <v>14</v>
      </c>
      <c r="B12" s="26" t="s">
        <v>15</v>
      </c>
      <c r="C12" s="1" t="s">
        <v>11</v>
      </c>
      <c r="D12" s="2">
        <v>52</v>
      </c>
      <c r="E12" s="2">
        <v>31</v>
      </c>
      <c r="F12" s="5">
        <v>0.26</v>
      </c>
      <c r="G12" s="6">
        <f t="shared" si="0"/>
        <v>0.28000000000000003</v>
      </c>
    </row>
    <row r="13" spans="1:7">
      <c r="A13" s="1"/>
      <c r="B13" s="26"/>
      <c r="C13" s="1" t="s">
        <v>11</v>
      </c>
      <c r="D13" s="2">
        <v>104</v>
      </c>
      <c r="E13" s="2">
        <v>18</v>
      </c>
      <c r="F13" s="5">
        <v>0.26</v>
      </c>
      <c r="G13" s="6">
        <f t="shared" si="0"/>
        <v>0.28000000000000003</v>
      </c>
    </row>
    <row r="14" spans="1:7">
      <c r="A14" s="1"/>
      <c r="B14" s="26"/>
      <c r="C14" s="1" t="s">
        <v>11</v>
      </c>
      <c r="D14" s="2">
        <v>156</v>
      </c>
      <c r="E14" s="2">
        <v>55</v>
      </c>
      <c r="F14" s="5">
        <v>0.26</v>
      </c>
      <c r="G14" s="6">
        <f t="shared" si="0"/>
        <v>0.28000000000000003</v>
      </c>
    </row>
    <row r="15" spans="1:7">
      <c r="A15" s="1"/>
      <c r="B15" s="26"/>
      <c r="C15" s="1" t="s">
        <v>11</v>
      </c>
      <c r="D15" s="2">
        <v>253</v>
      </c>
      <c r="E15" s="2">
        <v>1146</v>
      </c>
      <c r="F15" s="5">
        <v>0.26</v>
      </c>
      <c r="G15" s="6">
        <f t="shared" si="0"/>
        <v>0.28000000000000003</v>
      </c>
    </row>
    <row r="16" spans="1:7" ht="27" customHeight="1">
      <c r="A16" s="1" t="s">
        <v>16</v>
      </c>
      <c r="B16" s="26" t="s">
        <v>17</v>
      </c>
      <c r="C16" s="1" t="s">
        <v>11</v>
      </c>
      <c r="D16" s="2">
        <v>52</v>
      </c>
      <c r="E16" s="2">
        <v>1020</v>
      </c>
      <c r="F16" s="5">
        <v>0.26</v>
      </c>
      <c r="G16" s="6">
        <f t="shared" si="0"/>
        <v>0.28000000000000003</v>
      </c>
    </row>
    <row r="17" spans="1:7" ht="15" customHeight="1">
      <c r="A17" s="1"/>
      <c r="B17" s="26"/>
      <c r="C17" s="1" t="s">
        <v>11</v>
      </c>
      <c r="D17" s="2">
        <v>156</v>
      </c>
      <c r="E17" s="2">
        <v>402</v>
      </c>
      <c r="F17" s="5">
        <v>0.26</v>
      </c>
      <c r="G17" s="6">
        <f t="shared" si="0"/>
        <v>0.28000000000000003</v>
      </c>
    </row>
    <row r="18" spans="1:7">
      <c r="A18" s="1" t="s">
        <v>18</v>
      </c>
      <c r="B18" s="26" t="s">
        <v>19</v>
      </c>
      <c r="C18" s="1" t="s">
        <v>11</v>
      </c>
      <c r="D18" s="2">
        <v>52</v>
      </c>
      <c r="E18" s="2">
        <v>119</v>
      </c>
      <c r="F18" s="5">
        <v>0.26</v>
      </c>
      <c r="G18" s="6">
        <f t="shared" si="0"/>
        <v>0.28000000000000003</v>
      </c>
    </row>
    <row r="19" spans="1:7" ht="15" customHeight="1">
      <c r="A19" s="1"/>
      <c r="B19" s="26"/>
      <c r="C19" s="1" t="s">
        <v>11</v>
      </c>
      <c r="D19" s="2">
        <v>104</v>
      </c>
      <c r="E19" s="2">
        <v>163</v>
      </c>
      <c r="F19" s="5">
        <v>0.26</v>
      </c>
      <c r="G19" s="6">
        <f t="shared" si="0"/>
        <v>0.28000000000000003</v>
      </c>
    </row>
    <row r="20" spans="1:7" ht="15" customHeight="1">
      <c r="A20" s="1"/>
      <c r="B20" s="26"/>
      <c r="C20" s="1" t="s">
        <v>11</v>
      </c>
      <c r="D20" s="2">
        <v>156</v>
      </c>
      <c r="E20" s="2">
        <v>933</v>
      </c>
      <c r="F20" s="5">
        <v>0.26</v>
      </c>
      <c r="G20" s="6">
        <f t="shared" si="0"/>
        <v>0.28000000000000003</v>
      </c>
    </row>
    <row r="21" spans="1:7" ht="15" customHeight="1">
      <c r="A21" s="1"/>
      <c r="B21" s="26"/>
      <c r="C21" s="1" t="s">
        <v>11</v>
      </c>
      <c r="D21" s="2">
        <v>253</v>
      </c>
      <c r="E21" s="2">
        <v>799</v>
      </c>
      <c r="F21" s="5">
        <v>0.26</v>
      </c>
      <c r="G21" s="6">
        <f t="shared" si="0"/>
        <v>0.28000000000000003</v>
      </c>
    </row>
    <row r="22" spans="1:7" ht="47.25" customHeight="1">
      <c r="A22" s="1" t="s">
        <v>20</v>
      </c>
      <c r="B22" s="26" t="s">
        <v>21</v>
      </c>
      <c r="C22" s="1" t="s">
        <v>11</v>
      </c>
      <c r="D22" s="2">
        <v>52</v>
      </c>
      <c r="E22" s="2">
        <v>90</v>
      </c>
      <c r="F22" s="5">
        <v>0.26</v>
      </c>
      <c r="G22" s="6">
        <f t="shared" si="0"/>
        <v>0.28000000000000003</v>
      </c>
    </row>
    <row r="23" spans="1:7" ht="15" customHeight="1">
      <c r="A23" s="1"/>
      <c r="B23" s="26"/>
      <c r="C23" s="1" t="s">
        <v>11</v>
      </c>
      <c r="D23" s="2">
        <v>156</v>
      </c>
      <c r="E23" s="2">
        <v>278</v>
      </c>
      <c r="F23" s="5">
        <v>0.26</v>
      </c>
      <c r="G23" s="6">
        <f t="shared" si="0"/>
        <v>0.28000000000000003</v>
      </c>
    </row>
    <row r="24" spans="1:7" ht="15" customHeight="1">
      <c r="A24" s="1"/>
      <c r="B24" s="26"/>
      <c r="C24" s="1" t="s">
        <v>11</v>
      </c>
      <c r="D24" s="2">
        <v>253</v>
      </c>
      <c r="E24" s="2">
        <v>120</v>
      </c>
      <c r="F24" s="5">
        <v>0.26</v>
      </c>
      <c r="G24" s="6">
        <f t="shared" si="0"/>
        <v>0.28000000000000003</v>
      </c>
    </row>
    <row r="25" spans="1:7" ht="25.5">
      <c r="A25" s="1" t="s">
        <v>22</v>
      </c>
      <c r="B25" s="26" t="s">
        <v>49</v>
      </c>
      <c r="C25" s="1" t="s">
        <v>11</v>
      </c>
      <c r="D25" s="2">
        <v>253</v>
      </c>
      <c r="E25" s="2">
        <v>6</v>
      </c>
      <c r="F25" s="5">
        <v>0.26</v>
      </c>
      <c r="G25" s="6">
        <f t="shared" si="0"/>
        <v>0.28000000000000003</v>
      </c>
    </row>
    <row r="26" spans="1:7" ht="52.5" customHeight="1">
      <c r="A26" s="1" t="s">
        <v>24</v>
      </c>
      <c r="B26" s="26" t="s">
        <v>23</v>
      </c>
      <c r="C26" s="1" t="s">
        <v>11</v>
      </c>
      <c r="D26" s="2">
        <v>104</v>
      </c>
      <c r="E26" s="2">
        <v>4</v>
      </c>
      <c r="F26" s="5">
        <v>0.26</v>
      </c>
      <c r="G26" s="6">
        <f t="shared" si="0"/>
        <v>0.28000000000000003</v>
      </c>
    </row>
    <row r="27" spans="1:7" ht="15" customHeight="1">
      <c r="A27" s="1"/>
      <c r="B27" s="26"/>
      <c r="C27" s="1" t="s">
        <v>11</v>
      </c>
      <c r="D27" s="2">
        <v>156</v>
      </c>
      <c r="E27" s="2">
        <v>106</v>
      </c>
      <c r="F27" s="5">
        <v>0.26</v>
      </c>
      <c r="G27" s="6">
        <f t="shared" si="0"/>
        <v>0.28000000000000003</v>
      </c>
    </row>
    <row r="28" spans="1:7" ht="15" customHeight="1">
      <c r="A28" s="1"/>
      <c r="B28" s="26"/>
      <c r="C28" s="1" t="s">
        <v>11</v>
      </c>
      <c r="D28" s="2">
        <v>253</v>
      </c>
      <c r="E28" s="2">
        <v>270</v>
      </c>
      <c r="F28" s="5">
        <v>0.26</v>
      </c>
      <c r="G28" s="6">
        <f t="shared" si="0"/>
        <v>0.28000000000000003</v>
      </c>
    </row>
    <row r="29" spans="1:7" ht="15" customHeight="1">
      <c r="A29" s="1" t="s">
        <v>26</v>
      </c>
      <c r="B29" s="26" t="s">
        <v>25</v>
      </c>
      <c r="C29" s="1" t="s">
        <v>11</v>
      </c>
      <c r="D29" s="2">
        <v>52</v>
      </c>
      <c r="E29" s="2">
        <v>67</v>
      </c>
      <c r="F29" s="5">
        <v>0.2</v>
      </c>
      <c r="G29" s="6">
        <f t="shared" si="0"/>
        <v>0.22</v>
      </c>
    </row>
    <row r="30" spans="1:7" ht="25.5">
      <c r="A30" s="1" t="s">
        <v>28</v>
      </c>
      <c r="B30" s="26" t="s">
        <v>52</v>
      </c>
      <c r="C30" s="1" t="s">
        <v>11</v>
      </c>
      <c r="D30" s="2">
        <v>104</v>
      </c>
      <c r="E30" s="2">
        <v>214</v>
      </c>
      <c r="F30" s="5">
        <v>0.26</v>
      </c>
      <c r="G30" s="6">
        <f t="shared" si="0"/>
        <v>0.28000000000000003</v>
      </c>
    </row>
    <row r="31" spans="1:7">
      <c r="A31" s="1"/>
      <c r="B31" s="26"/>
      <c r="C31" s="1" t="s">
        <v>11</v>
      </c>
      <c r="D31" s="2">
        <v>253</v>
      </c>
      <c r="E31" s="2">
        <v>310</v>
      </c>
      <c r="F31" s="5">
        <v>0.26</v>
      </c>
      <c r="G31" s="6">
        <f t="shared" si="0"/>
        <v>0.28000000000000003</v>
      </c>
    </row>
    <row r="32" spans="1:7" ht="27" customHeight="1">
      <c r="A32" s="30" t="s">
        <v>57</v>
      </c>
      <c r="B32" s="13" t="s">
        <v>54</v>
      </c>
      <c r="C32" s="1" t="s">
        <v>11</v>
      </c>
      <c r="D32" s="2">
        <v>52</v>
      </c>
      <c r="E32" s="2">
        <v>72</v>
      </c>
      <c r="F32" s="5">
        <v>0.2</v>
      </c>
      <c r="G32" s="6">
        <f t="shared" si="0"/>
        <v>0.22</v>
      </c>
    </row>
    <row r="33" spans="1:7" ht="15" customHeight="1">
      <c r="A33" s="30" t="s">
        <v>59</v>
      </c>
      <c r="B33" s="13" t="s">
        <v>58</v>
      </c>
      <c r="C33" s="1" t="s">
        <v>11</v>
      </c>
      <c r="D33" s="2">
        <v>52</v>
      </c>
      <c r="E33" s="2">
        <v>252</v>
      </c>
      <c r="F33" s="5">
        <v>0.2</v>
      </c>
      <c r="G33" s="6">
        <f t="shared" si="0"/>
        <v>0.22</v>
      </c>
    </row>
    <row r="34" spans="1:7" ht="15" customHeight="1">
      <c r="A34" s="22"/>
      <c r="B34" s="22"/>
      <c r="C34" s="22"/>
      <c r="D34" s="22"/>
      <c r="E34" s="22"/>
      <c r="F34" s="22"/>
      <c r="G34" s="29"/>
    </row>
    <row r="35" spans="1:7" ht="38.25">
      <c r="A35" s="1" t="s">
        <v>1</v>
      </c>
      <c r="B35" s="1" t="s">
        <v>2</v>
      </c>
      <c r="C35" s="1" t="s">
        <v>3</v>
      </c>
      <c r="D35" s="2" t="s">
        <v>4</v>
      </c>
      <c r="E35" s="3" t="s">
        <v>5</v>
      </c>
      <c r="F35" s="3" t="s">
        <v>6</v>
      </c>
      <c r="G35" s="18" t="s">
        <v>7</v>
      </c>
    </row>
    <row r="36" spans="1:7">
      <c r="A36" s="4">
        <v>1</v>
      </c>
      <c r="B36" s="4">
        <v>2</v>
      </c>
      <c r="C36" s="24">
        <v>3</v>
      </c>
      <c r="D36" s="4">
        <v>4</v>
      </c>
      <c r="E36" s="4">
        <v>5</v>
      </c>
      <c r="F36" s="4">
        <v>6</v>
      </c>
      <c r="G36" s="17">
        <v>6</v>
      </c>
    </row>
    <row r="37" spans="1:7">
      <c r="A37" s="1"/>
      <c r="B37" s="1" t="s">
        <v>30</v>
      </c>
      <c r="C37" s="1"/>
      <c r="D37" s="3"/>
      <c r="E37" s="3"/>
      <c r="F37" s="3"/>
      <c r="G37" s="28"/>
    </row>
    <row r="38" spans="1:7" ht="27.75" customHeight="1">
      <c r="A38" s="1" t="s">
        <v>9</v>
      </c>
      <c r="B38" s="26" t="s">
        <v>31</v>
      </c>
      <c r="C38" s="1" t="s">
        <v>11</v>
      </c>
      <c r="D38" s="2">
        <v>1</v>
      </c>
      <c r="E38" s="2">
        <v>850</v>
      </c>
      <c r="F38" s="5">
        <v>3.8250000000000002</v>
      </c>
      <c r="G38" s="6">
        <f>ROUND(F38*(0.2+0.8*(1+(4687.5/4250)-1)),2)</f>
        <v>4.1399999999999997</v>
      </c>
    </row>
    <row r="39" spans="1:7">
      <c r="A39" s="1"/>
      <c r="B39" s="26"/>
      <c r="C39" s="1" t="s">
        <v>11</v>
      </c>
      <c r="D39" s="2">
        <v>2</v>
      </c>
      <c r="E39" s="2">
        <v>1090</v>
      </c>
      <c r="F39" s="5">
        <v>3.5700000000000003</v>
      </c>
      <c r="G39" s="6">
        <f t="shared" ref="G39:G60" si="1">ROUND(F39*(0.2+0.8*(1+(4687.5/4250)-1)),2)</f>
        <v>3.86</v>
      </c>
    </row>
    <row r="40" spans="1:7">
      <c r="A40" s="1"/>
      <c r="B40" s="26"/>
      <c r="C40" s="1" t="s">
        <v>11</v>
      </c>
      <c r="D40" s="2">
        <v>3</v>
      </c>
      <c r="E40" s="2">
        <v>36</v>
      </c>
      <c r="F40" s="5">
        <v>3.06</v>
      </c>
      <c r="G40" s="6">
        <f t="shared" si="1"/>
        <v>3.31</v>
      </c>
    </row>
    <row r="41" spans="1:7">
      <c r="A41" s="1"/>
      <c r="B41" s="26"/>
      <c r="C41" s="1" t="s">
        <v>11</v>
      </c>
      <c r="D41" s="2">
        <v>6</v>
      </c>
      <c r="E41" s="2">
        <v>389</v>
      </c>
      <c r="F41" s="5">
        <v>2.5499999999999998</v>
      </c>
      <c r="G41" s="6">
        <f t="shared" si="1"/>
        <v>2.76</v>
      </c>
    </row>
    <row r="42" spans="1:7" ht="25.5">
      <c r="A42" s="1" t="s">
        <v>12</v>
      </c>
      <c r="B42" s="26" t="s">
        <v>32</v>
      </c>
      <c r="C42" s="1" t="s">
        <v>11</v>
      </c>
      <c r="D42" s="2">
        <v>1</v>
      </c>
      <c r="E42" s="2">
        <v>644</v>
      </c>
      <c r="F42" s="5">
        <v>2.5499999999999998</v>
      </c>
      <c r="G42" s="6">
        <f t="shared" si="1"/>
        <v>2.76</v>
      </c>
    </row>
    <row r="43" spans="1:7">
      <c r="A43" s="1"/>
      <c r="B43" s="26"/>
      <c r="C43" s="1" t="s">
        <v>11</v>
      </c>
      <c r="D43" s="2">
        <v>2</v>
      </c>
      <c r="E43" s="2">
        <v>480</v>
      </c>
      <c r="F43" s="5">
        <v>2.5499999999999998</v>
      </c>
      <c r="G43" s="6">
        <f t="shared" si="1"/>
        <v>2.76</v>
      </c>
    </row>
    <row r="44" spans="1:7">
      <c r="A44" s="1" t="s">
        <v>14</v>
      </c>
      <c r="B44" s="26" t="s">
        <v>33</v>
      </c>
      <c r="C44" s="1" t="s">
        <v>11</v>
      </c>
      <c r="D44" s="2">
        <v>2</v>
      </c>
      <c r="E44" s="2">
        <v>1953</v>
      </c>
      <c r="F44" s="5">
        <v>0.10200000000000001</v>
      </c>
      <c r="G44" s="6">
        <f t="shared" si="1"/>
        <v>0.11</v>
      </c>
    </row>
    <row r="45" spans="1:7">
      <c r="A45" s="1"/>
      <c r="B45" s="26"/>
      <c r="C45" s="1" t="s">
        <v>11</v>
      </c>
      <c r="D45" s="2">
        <v>3</v>
      </c>
      <c r="E45" s="2">
        <v>130</v>
      </c>
      <c r="F45" s="5">
        <v>0.10200000000000001</v>
      </c>
      <c r="G45" s="6">
        <f t="shared" si="1"/>
        <v>0.11</v>
      </c>
    </row>
    <row r="46" spans="1:7">
      <c r="A46" s="1"/>
      <c r="B46" s="26"/>
      <c r="C46" s="1" t="s">
        <v>11</v>
      </c>
      <c r="D46" s="2">
        <v>6</v>
      </c>
      <c r="E46" s="2">
        <v>312</v>
      </c>
      <c r="F46" s="5">
        <v>0.10200000000000001</v>
      </c>
      <c r="G46" s="6">
        <f t="shared" si="1"/>
        <v>0.11</v>
      </c>
    </row>
    <row r="47" spans="1:7" ht="24.75" customHeight="1">
      <c r="A47" s="1" t="s">
        <v>16</v>
      </c>
      <c r="B47" s="26" t="s">
        <v>48</v>
      </c>
      <c r="C47" s="1" t="s">
        <v>11</v>
      </c>
      <c r="D47" s="2">
        <v>1</v>
      </c>
      <c r="E47" s="2">
        <v>1053</v>
      </c>
      <c r="F47" s="5">
        <v>6.12</v>
      </c>
      <c r="G47" s="6">
        <f t="shared" si="1"/>
        <v>6.62</v>
      </c>
    </row>
    <row r="48" spans="1:7" ht="15" customHeight="1">
      <c r="A48" s="1"/>
      <c r="B48" s="26"/>
      <c r="C48" s="1" t="s">
        <v>11</v>
      </c>
      <c r="D48" s="2">
        <v>2</v>
      </c>
      <c r="E48" s="2">
        <v>1568</v>
      </c>
      <c r="F48" s="5">
        <v>3.06</v>
      </c>
      <c r="G48" s="6">
        <f t="shared" si="1"/>
        <v>3.31</v>
      </c>
    </row>
    <row r="49" spans="1:7" ht="15" customHeight="1">
      <c r="A49" s="1"/>
      <c r="B49" s="26"/>
      <c r="C49" s="1" t="s">
        <v>11</v>
      </c>
      <c r="D49" s="2">
        <v>6</v>
      </c>
      <c r="E49" s="2">
        <v>171</v>
      </c>
      <c r="F49" s="5">
        <v>3.06</v>
      </c>
      <c r="G49" s="6">
        <f t="shared" si="1"/>
        <v>3.31</v>
      </c>
    </row>
    <row r="50" spans="1:7" ht="38.25">
      <c r="A50" s="1" t="s">
        <v>18</v>
      </c>
      <c r="B50" s="26" t="s">
        <v>47</v>
      </c>
      <c r="C50" s="1" t="s">
        <v>11</v>
      </c>
      <c r="D50" s="2">
        <v>1</v>
      </c>
      <c r="E50" s="2">
        <v>10</v>
      </c>
      <c r="F50" s="5">
        <v>2.04</v>
      </c>
      <c r="G50" s="6">
        <f t="shared" si="1"/>
        <v>2.21</v>
      </c>
    </row>
    <row r="51" spans="1:7" ht="15" customHeight="1">
      <c r="A51" s="1"/>
      <c r="B51" s="26"/>
      <c r="C51" s="1" t="s">
        <v>11</v>
      </c>
      <c r="D51" s="2">
        <v>2</v>
      </c>
      <c r="E51" s="2">
        <v>39</v>
      </c>
      <c r="F51" s="5">
        <v>2.04</v>
      </c>
      <c r="G51" s="6">
        <f t="shared" si="1"/>
        <v>2.21</v>
      </c>
    </row>
    <row r="52" spans="1:7" ht="15" customHeight="1">
      <c r="A52" s="1"/>
      <c r="B52" s="26"/>
      <c r="C52" s="1" t="s">
        <v>11</v>
      </c>
      <c r="D52" s="2">
        <v>6</v>
      </c>
      <c r="E52" s="2">
        <v>72</v>
      </c>
      <c r="F52" s="5">
        <v>2.04</v>
      </c>
      <c r="G52" s="6">
        <f t="shared" si="1"/>
        <v>2.21</v>
      </c>
    </row>
    <row r="53" spans="1:7" ht="15" customHeight="1">
      <c r="A53" s="1" t="s">
        <v>20</v>
      </c>
      <c r="B53" s="26" t="s">
        <v>35</v>
      </c>
      <c r="C53" s="1" t="s">
        <v>11</v>
      </c>
      <c r="D53" s="2">
        <v>1</v>
      </c>
      <c r="E53" s="2">
        <v>100</v>
      </c>
      <c r="F53" s="5">
        <v>6.12</v>
      </c>
      <c r="G53" s="6">
        <f t="shared" si="1"/>
        <v>6.62</v>
      </c>
    </row>
    <row r="54" spans="1:7" ht="15" customHeight="1">
      <c r="A54" s="1"/>
      <c r="B54" s="26"/>
      <c r="C54" s="1" t="s">
        <v>11</v>
      </c>
      <c r="D54" s="2">
        <v>2</v>
      </c>
      <c r="E54" s="2">
        <v>750</v>
      </c>
      <c r="F54" s="5">
        <v>6.12</v>
      </c>
      <c r="G54" s="6">
        <f t="shared" si="1"/>
        <v>6.62</v>
      </c>
    </row>
    <row r="55" spans="1:7" ht="33.75" customHeight="1">
      <c r="A55" s="1" t="s">
        <v>22</v>
      </c>
      <c r="B55" s="26" t="s">
        <v>36</v>
      </c>
      <c r="C55" s="1" t="s">
        <v>11</v>
      </c>
      <c r="D55" s="2">
        <v>1</v>
      </c>
      <c r="E55" s="2">
        <v>37</v>
      </c>
      <c r="F55" s="5">
        <v>3.06</v>
      </c>
      <c r="G55" s="6">
        <f t="shared" si="1"/>
        <v>3.31</v>
      </c>
    </row>
    <row r="56" spans="1:7" ht="15" customHeight="1">
      <c r="A56" s="1"/>
      <c r="B56" s="26"/>
      <c r="C56" s="1" t="s">
        <v>11</v>
      </c>
      <c r="D56" s="2">
        <v>2</v>
      </c>
      <c r="E56" s="2">
        <v>590</v>
      </c>
      <c r="F56" s="5">
        <v>3.06</v>
      </c>
      <c r="G56" s="6">
        <f t="shared" si="1"/>
        <v>3.31</v>
      </c>
    </row>
    <row r="57" spans="1:7" ht="15" customHeight="1">
      <c r="A57" s="1"/>
      <c r="B57" s="26"/>
      <c r="C57" s="1" t="s">
        <v>11</v>
      </c>
      <c r="D57" s="2">
        <v>6</v>
      </c>
      <c r="E57" s="2">
        <v>259</v>
      </c>
      <c r="F57" s="5">
        <v>3.06</v>
      </c>
      <c r="G57" s="6">
        <f t="shared" si="1"/>
        <v>3.31</v>
      </c>
    </row>
    <row r="58" spans="1:7" ht="25.5">
      <c r="A58" s="1" t="s">
        <v>24</v>
      </c>
      <c r="B58" s="26" t="s">
        <v>37</v>
      </c>
      <c r="C58" s="1" t="s">
        <v>11</v>
      </c>
      <c r="D58" s="2">
        <v>1</v>
      </c>
      <c r="E58" s="2">
        <v>116</v>
      </c>
      <c r="F58" s="5">
        <v>0.255</v>
      </c>
      <c r="G58" s="6">
        <f t="shared" si="1"/>
        <v>0.28000000000000003</v>
      </c>
    </row>
    <row r="59" spans="1:7" ht="15" customHeight="1">
      <c r="A59" s="1"/>
      <c r="B59" s="26"/>
      <c r="C59" s="1" t="s">
        <v>11</v>
      </c>
      <c r="D59" s="2">
        <v>2</v>
      </c>
      <c r="E59" s="2">
        <v>452</v>
      </c>
      <c r="F59" s="5">
        <v>0.255</v>
      </c>
      <c r="G59" s="6">
        <f t="shared" si="1"/>
        <v>0.28000000000000003</v>
      </c>
    </row>
    <row r="60" spans="1:7">
      <c r="A60" s="1"/>
      <c r="B60" s="26"/>
      <c r="C60" s="1" t="s">
        <v>11</v>
      </c>
      <c r="D60" s="2">
        <v>3</v>
      </c>
      <c r="E60" s="2">
        <v>164</v>
      </c>
      <c r="F60" s="5">
        <v>0.255</v>
      </c>
      <c r="G60" s="6">
        <f t="shared" si="1"/>
        <v>0.28000000000000003</v>
      </c>
    </row>
  </sheetData>
  <mergeCells count="1">
    <mergeCell ref="A2:C2"/>
  </mergeCells>
  <dataValidations count="1">
    <dataValidation type="custom" allowBlank="1" showInputMessage="1" showErrorMessage="1" error="Upisali ste broj s više decimalnih mjesta od propisanog" sqref="F38:F60 F6:F33" xr:uid="{80D95D81-EA73-4653-9D3C-65C58A708EB9}">
      <formula1>F6=ROUND(F6,2)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BBA9F-F1C3-40D7-B26D-8D14E4B1A2B9}">
  <dimension ref="A1:G62"/>
  <sheetViews>
    <sheetView topLeftCell="A59" workbookViewId="0">
      <selection activeCell="J33" sqref="J33"/>
    </sheetView>
  </sheetViews>
  <sheetFormatPr defaultColWidth="13.28515625" defaultRowHeight="15"/>
  <cols>
    <col min="1" max="1" width="4.7109375" customWidth="1"/>
    <col min="2" max="2" width="34.5703125" customWidth="1"/>
    <col min="3" max="3" width="11.7109375" customWidth="1"/>
    <col min="4" max="4" width="13.5703125" customWidth="1"/>
    <col min="5" max="5" width="14.42578125" style="27" customWidth="1"/>
    <col min="6" max="6" width="23.85546875" style="27" customWidth="1"/>
    <col min="7" max="7" width="24.42578125" style="27" customWidth="1"/>
  </cols>
  <sheetData>
    <row r="1" spans="1:7">
      <c r="B1" s="21"/>
      <c r="C1" s="22"/>
      <c r="D1" s="78"/>
      <c r="E1" s="78"/>
      <c r="F1" s="78"/>
    </row>
    <row r="2" spans="1:7">
      <c r="A2" s="76" t="s">
        <v>60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304</v>
      </c>
      <c r="F6" s="5">
        <v>0.62</v>
      </c>
      <c r="G6" s="6">
        <f>ROUND(F6*(0.2+0.8*(1+(4687.5/4250)-1)),2)</f>
        <v>0.67</v>
      </c>
    </row>
    <row r="7" spans="1:7">
      <c r="A7" s="1"/>
      <c r="B7" s="26"/>
      <c r="C7" s="1" t="s">
        <v>11</v>
      </c>
      <c r="D7" s="2">
        <v>104</v>
      </c>
      <c r="E7" s="2">
        <v>625</v>
      </c>
      <c r="F7" s="5">
        <v>0.56000000000000005</v>
      </c>
      <c r="G7" s="6">
        <f t="shared" ref="G7:G35" si="0">ROUND(F7*(0.2+0.8*(1+(4687.5/4250)-1)),2)</f>
        <v>0.61</v>
      </c>
    </row>
    <row r="8" spans="1:7">
      <c r="A8" s="1"/>
      <c r="B8" s="26"/>
      <c r="C8" s="1" t="s">
        <v>11</v>
      </c>
      <c r="D8" s="2">
        <v>156</v>
      </c>
      <c r="E8" s="2">
        <v>4209</v>
      </c>
      <c r="F8" s="5">
        <v>0.5</v>
      </c>
      <c r="G8" s="6">
        <f t="shared" si="0"/>
        <v>0.54</v>
      </c>
    </row>
    <row r="9" spans="1:7">
      <c r="A9" s="1"/>
      <c r="B9" s="26"/>
      <c r="C9" s="1" t="s">
        <v>11</v>
      </c>
      <c r="D9" s="2">
        <v>253</v>
      </c>
      <c r="E9" s="2">
        <v>1982</v>
      </c>
      <c r="F9" s="5">
        <v>0.48</v>
      </c>
      <c r="G9" s="6">
        <f t="shared" si="0"/>
        <v>0.52</v>
      </c>
    </row>
    <row r="10" spans="1:7" ht="15" customHeight="1">
      <c r="A10" s="1" t="s">
        <v>12</v>
      </c>
      <c r="B10" s="26" t="s">
        <v>13</v>
      </c>
      <c r="C10" s="1" t="s">
        <v>11</v>
      </c>
      <c r="D10" s="2">
        <v>52</v>
      </c>
      <c r="E10" s="2">
        <v>210</v>
      </c>
      <c r="F10" s="5">
        <v>0.4</v>
      </c>
      <c r="G10" s="6">
        <f t="shared" si="0"/>
        <v>0.43</v>
      </c>
    </row>
    <row r="11" spans="1:7" ht="15" customHeight="1">
      <c r="A11" s="1"/>
      <c r="B11" s="26"/>
      <c r="C11" s="1" t="s">
        <v>11</v>
      </c>
      <c r="D11" s="2">
        <v>104</v>
      </c>
      <c r="E11" s="2">
        <v>163</v>
      </c>
      <c r="F11" s="5">
        <v>0.39</v>
      </c>
      <c r="G11" s="6">
        <f t="shared" si="0"/>
        <v>0.42</v>
      </c>
    </row>
    <row r="12" spans="1:7" ht="15" customHeight="1">
      <c r="A12" s="1"/>
      <c r="B12" s="26"/>
      <c r="C12" s="1" t="s">
        <v>11</v>
      </c>
      <c r="D12" s="2">
        <v>156</v>
      </c>
      <c r="E12" s="2">
        <v>33</v>
      </c>
      <c r="F12" s="5">
        <v>0.31</v>
      </c>
      <c r="G12" s="6">
        <f t="shared" si="0"/>
        <v>0.34</v>
      </c>
    </row>
    <row r="13" spans="1:7" ht="15" customHeight="1">
      <c r="A13" s="1"/>
      <c r="B13" s="26"/>
      <c r="C13" s="1" t="s">
        <v>11</v>
      </c>
      <c r="D13" s="2">
        <v>253</v>
      </c>
      <c r="E13" s="2">
        <v>256</v>
      </c>
      <c r="F13" s="5">
        <v>0.28999999999999998</v>
      </c>
      <c r="G13" s="6">
        <f t="shared" si="0"/>
        <v>0.31</v>
      </c>
    </row>
    <row r="14" spans="1:7" ht="59.25" customHeight="1">
      <c r="A14" s="1" t="s">
        <v>14</v>
      </c>
      <c r="B14" s="26" t="s">
        <v>15</v>
      </c>
      <c r="C14" s="1" t="s">
        <v>11</v>
      </c>
      <c r="D14" s="2">
        <v>52</v>
      </c>
      <c r="E14" s="2">
        <v>19</v>
      </c>
      <c r="F14" s="5">
        <v>0.3</v>
      </c>
      <c r="G14" s="6">
        <f t="shared" si="0"/>
        <v>0.32</v>
      </c>
    </row>
    <row r="15" spans="1:7">
      <c r="A15" s="1"/>
      <c r="B15" s="26"/>
      <c r="C15" s="1" t="s">
        <v>11</v>
      </c>
      <c r="D15" s="2">
        <v>104</v>
      </c>
      <c r="E15" s="2">
        <v>175</v>
      </c>
      <c r="F15" s="5">
        <v>0.3</v>
      </c>
      <c r="G15" s="6">
        <f t="shared" si="0"/>
        <v>0.32</v>
      </c>
    </row>
    <row r="16" spans="1:7">
      <c r="A16" s="1"/>
      <c r="B16" s="26"/>
      <c r="C16" s="1" t="s">
        <v>11</v>
      </c>
      <c r="D16" s="2">
        <v>156</v>
      </c>
      <c r="E16" s="2">
        <v>48</v>
      </c>
      <c r="F16" s="5">
        <v>0.3</v>
      </c>
      <c r="G16" s="6">
        <f t="shared" si="0"/>
        <v>0.32</v>
      </c>
    </row>
    <row r="17" spans="1:7">
      <c r="A17" s="1"/>
      <c r="B17" s="26"/>
      <c r="C17" s="1" t="s">
        <v>11</v>
      </c>
      <c r="D17" s="2">
        <v>253</v>
      </c>
      <c r="E17" s="2">
        <v>908</v>
      </c>
      <c r="F17" s="5">
        <v>0.23</v>
      </c>
      <c r="G17" s="6">
        <f t="shared" si="0"/>
        <v>0.25</v>
      </c>
    </row>
    <row r="18" spans="1:7" ht="27" customHeight="1">
      <c r="A18" s="1" t="s">
        <v>16</v>
      </c>
      <c r="B18" s="26" t="s">
        <v>17</v>
      </c>
      <c r="C18" s="1" t="s">
        <v>11</v>
      </c>
      <c r="D18" s="2">
        <v>52</v>
      </c>
      <c r="E18" s="2">
        <v>2395</v>
      </c>
      <c r="F18" s="5">
        <v>7.0000000000000007E-2</v>
      </c>
      <c r="G18" s="6">
        <f t="shared" si="0"/>
        <v>0.08</v>
      </c>
    </row>
    <row r="19" spans="1:7" ht="15" customHeight="1">
      <c r="A19" s="1"/>
      <c r="B19" s="26"/>
      <c r="C19" s="1" t="s">
        <v>11</v>
      </c>
      <c r="D19" s="2">
        <v>104</v>
      </c>
      <c r="E19" s="2">
        <v>114</v>
      </c>
      <c r="F19" s="5">
        <v>0.06</v>
      </c>
      <c r="G19" s="6">
        <f t="shared" si="0"/>
        <v>0.06</v>
      </c>
    </row>
    <row r="20" spans="1:7" ht="15" customHeight="1">
      <c r="A20" s="1"/>
      <c r="B20" s="26"/>
      <c r="C20" s="1" t="s">
        <v>11</v>
      </c>
      <c r="D20" s="2">
        <v>156</v>
      </c>
      <c r="E20" s="2">
        <v>58</v>
      </c>
      <c r="F20" s="5">
        <v>0.05</v>
      </c>
      <c r="G20" s="6">
        <f t="shared" si="0"/>
        <v>0.05</v>
      </c>
    </row>
    <row r="21" spans="1:7" ht="15" customHeight="1">
      <c r="A21" s="1"/>
      <c r="B21" s="26"/>
      <c r="C21" s="1" t="s">
        <v>11</v>
      </c>
      <c r="D21" s="2">
        <v>253</v>
      </c>
      <c r="E21" s="2">
        <v>208</v>
      </c>
      <c r="F21" s="5">
        <v>0.02</v>
      </c>
      <c r="G21" s="6">
        <f t="shared" si="0"/>
        <v>0.02</v>
      </c>
    </row>
    <row r="22" spans="1:7">
      <c r="A22" s="1" t="s">
        <v>18</v>
      </c>
      <c r="B22" s="26" t="s">
        <v>19</v>
      </c>
      <c r="C22" s="1" t="s">
        <v>11</v>
      </c>
      <c r="D22" s="2">
        <v>52</v>
      </c>
      <c r="E22" s="2">
        <v>248</v>
      </c>
      <c r="F22" s="5">
        <v>0.02</v>
      </c>
      <c r="G22" s="6">
        <f t="shared" si="0"/>
        <v>0.02</v>
      </c>
    </row>
    <row r="23" spans="1:7" ht="15" customHeight="1">
      <c r="A23" s="1"/>
      <c r="B23" s="26"/>
      <c r="C23" s="1" t="s">
        <v>11</v>
      </c>
      <c r="D23" s="2">
        <v>104</v>
      </c>
      <c r="E23" s="2">
        <v>268</v>
      </c>
      <c r="F23" s="5">
        <v>0.05</v>
      </c>
      <c r="G23" s="6">
        <f t="shared" si="0"/>
        <v>0.05</v>
      </c>
    </row>
    <row r="24" spans="1:7" ht="15" customHeight="1">
      <c r="A24" s="1"/>
      <c r="B24" s="26"/>
      <c r="C24" s="1" t="s">
        <v>11</v>
      </c>
      <c r="D24" s="2">
        <v>156</v>
      </c>
      <c r="E24" s="2">
        <v>1586</v>
      </c>
      <c r="F24" s="5">
        <v>0.05</v>
      </c>
      <c r="G24" s="6">
        <f t="shared" si="0"/>
        <v>0.05</v>
      </c>
    </row>
    <row r="25" spans="1:7" ht="15" customHeight="1">
      <c r="A25" s="1"/>
      <c r="B25" s="26"/>
      <c r="C25" s="1" t="s">
        <v>11</v>
      </c>
      <c r="D25" s="2">
        <v>253</v>
      </c>
      <c r="E25" s="2">
        <v>569</v>
      </c>
      <c r="F25" s="5">
        <v>0.05</v>
      </c>
      <c r="G25" s="6">
        <f t="shared" si="0"/>
        <v>0.05</v>
      </c>
    </row>
    <row r="26" spans="1:7" ht="45.75" customHeight="1">
      <c r="A26" s="1" t="s">
        <v>20</v>
      </c>
      <c r="B26" s="26" t="s">
        <v>21</v>
      </c>
      <c r="C26" s="1" t="s">
        <v>11</v>
      </c>
      <c r="D26" s="2">
        <v>104</v>
      </c>
      <c r="E26" s="2">
        <v>210</v>
      </c>
      <c r="F26" s="5">
        <v>0.05</v>
      </c>
      <c r="G26" s="6">
        <f t="shared" si="0"/>
        <v>0.05</v>
      </c>
    </row>
    <row r="27" spans="1:7" ht="15" customHeight="1">
      <c r="A27" s="1"/>
      <c r="B27" s="26"/>
      <c r="C27" s="1" t="s">
        <v>11</v>
      </c>
      <c r="D27" s="2">
        <v>156</v>
      </c>
      <c r="E27" s="2">
        <v>34</v>
      </c>
      <c r="F27" s="5">
        <v>0.05</v>
      </c>
      <c r="G27" s="6">
        <f t="shared" si="0"/>
        <v>0.05</v>
      </c>
    </row>
    <row r="28" spans="1:7" ht="15" customHeight="1">
      <c r="A28" s="1"/>
      <c r="B28" s="26"/>
      <c r="C28" s="1" t="s">
        <v>11</v>
      </c>
      <c r="D28" s="2">
        <v>253</v>
      </c>
      <c r="E28" s="2">
        <v>49</v>
      </c>
      <c r="F28" s="5">
        <v>0.05</v>
      </c>
      <c r="G28" s="6">
        <f t="shared" si="0"/>
        <v>0.05</v>
      </c>
    </row>
    <row r="29" spans="1:7" ht="53.25" customHeight="1">
      <c r="A29" s="1" t="s">
        <v>22</v>
      </c>
      <c r="B29" s="26" t="s">
        <v>23</v>
      </c>
      <c r="C29" s="1" t="s">
        <v>11</v>
      </c>
      <c r="D29" s="2">
        <v>52</v>
      </c>
      <c r="E29" s="2">
        <v>10</v>
      </c>
      <c r="F29" s="5">
        <v>0.05</v>
      </c>
      <c r="G29" s="6">
        <f t="shared" si="0"/>
        <v>0.05</v>
      </c>
    </row>
    <row r="30" spans="1:7" ht="15" customHeight="1">
      <c r="A30" s="1"/>
      <c r="B30" s="26"/>
      <c r="C30" s="1" t="s">
        <v>11</v>
      </c>
      <c r="D30" s="2">
        <v>104</v>
      </c>
      <c r="E30" s="2">
        <v>9</v>
      </c>
      <c r="F30" s="5">
        <v>0.05</v>
      </c>
      <c r="G30" s="6">
        <f t="shared" si="0"/>
        <v>0.05</v>
      </c>
    </row>
    <row r="31" spans="1:7" ht="15" customHeight="1">
      <c r="A31" s="1"/>
      <c r="B31" s="26"/>
      <c r="C31" s="1" t="s">
        <v>11</v>
      </c>
      <c r="D31" s="2">
        <v>156</v>
      </c>
      <c r="E31" s="2">
        <v>6</v>
      </c>
      <c r="F31" s="5">
        <v>0.05</v>
      </c>
      <c r="G31" s="6">
        <f t="shared" si="0"/>
        <v>0.05</v>
      </c>
    </row>
    <row r="32" spans="1:7" ht="15" customHeight="1">
      <c r="A32" s="1"/>
      <c r="B32" s="26"/>
      <c r="C32" s="1" t="s">
        <v>11</v>
      </c>
      <c r="D32" s="2">
        <v>253</v>
      </c>
      <c r="E32" s="2">
        <v>252</v>
      </c>
      <c r="F32" s="5">
        <v>0.05</v>
      </c>
      <c r="G32" s="6">
        <f t="shared" si="0"/>
        <v>0.05</v>
      </c>
    </row>
    <row r="33" spans="1:7" ht="25.5">
      <c r="A33" s="1" t="s">
        <v>24</v>
      </c>
      <c r="B33" s="26" t="s">
        <v>52</v>
      </c>
      <c r="C33" s="1" t="s">
        <v>11</v>
      </c>
      <c r="D33" s="2">
        <v>104</v>
      </c>
      <c r="E33" s="2">
        <v>112</v>
      </c>
      <c r="F33" s="5">
        <v>0.05</v>
      </c>
      <c r="G33" s="6">
        <f t="shared" si="0"/>
        <v>0.05</v>
      </c>
    </row>
    <row r="34" spans="1:7" ht="15" customHeight="1">
      <c r="A34" s="30" t="s">
        <v>26</v>
      </c>
      <c r="B34" s="26" t="s">
        <v>25</v>
      </c>
      <c r="C34" s="1" t="s">
        <v>11</v>
      </c>
      <c r="D34" s="2">
        <v>52</v>
      </c>
      <c r="E34" s="2">
        <v>136</v>
      </c>
      <c r="F34" s="5">
        <v>0.05</v>
      </c>
      <c r="G34" s="6">
        <f t="shared" si="0"/>
        <v>0.05</v>
      </c>
    </row>
    <row r="35" spans="1:7" ht="15" customHeight="1">
      <c r="A35" s="30" t="s">
        <v>28</v>
      </c>
      <c r="B35" s="13" t="s">
        <v>58</v>
      </c>
      <c r="C35" s="1" t="s">
        <v>11</v>
      </c>
      <c r="D35" s="2">
        <v>52</v>
      </c>
      <c r="E35" s="2">
        <v>176</v>
      </c>
      <c r="F35" s="5">
        <v>0.05</v>
      </c>
      <c r="G35" s="6">
        <f t="shared" si="0"/>
        <v>0.05</v>
      </c>
    </row>
    <row r="36" spans="1:7" ht="15" customHeight="1">
      <c r="A36" s="22"/>
      <c r="B36" s="22"/>
      <c r="C36" s="22"/>
      <c r="D36" s="22"/>
      <c r="E36" s="22"/>
      <c r="F36" s="22"/>
      <c r="G36" s="29"/>
    </row>
    <row r="37" spans="1:7" ht="25.5">
      <c r="A37" s="1" t="s">
        <v>1</v>
      </c>
      <c r="B37" s="1" t="s">
        <v>2</v>
      </c>
      <c r="C37" s="1" t="s">
        <v>3</v>
      </c>
      <c r="D37" s="2" t="s">
        <v>4</v>
      </c>
      <c r="E37" s="3" t="s">
        <v>5</v>
      </c>
      <c r="F37" s="3" t="s">
        <v>6</v>
      </c>
      <c r="G37" s="18" t="s">
        <v>7</v>
      </c>
    </row>
    <row r="38" spans="1:7">
      <c r="A38" s="4">
        <v>1</v>
      </c>
      <c r="B38" s="4">
        <v>2</v>
      </c>
      <c r="C38" s="24">
        <v>3</v>
      </c>
      <c r="D38" s="4">
        <v>4</v>
      </c>
      <c r="E38" s="4">
        <v>5</v>
      </c>
      <c r="F38" s="4">
        <v>6</v>
      </c>
      <c r="G38" s="17">
        <v>6</v>
      </c>
    </row>
    <row r="39" spans="1:7">
      <c r="A39" s="1"/>
      <c r="B39" s="1" t="s">
        <v>30</v>
      </c>
      <c r="C39" s="1"/>
      <c r="D39" s="3"/>
      <c r="E39" s="3"/>
      <c r="F39" s="3"/>
      <c r="G39" s="28"/>
    </row>
    <row r="40" spans="1:7" ht="26.25" customHeight="1">
      <c r="A40" s="1" t="s">
        <v>9</v>
      </c>
      <c r="B40" s="26" t="s">
        <v>31</v>
      </c>
      <c r="C40" s="1" t="s">
        <v>11</v>
      </c>
      <c r="D40" s="2">
        <v>2</v>
      </c>
      <c r="E40" s="2">
        <v>2287</v>
      </c>
      <c r="F40" s="5">
        <v>0.45</v>
      </c>
      <c r="G40" s="6">
        <f>ROUND(F40*(0.2+0.8*(1+(4687.5/4250)-1)),2)</f>
        <v>0.49</v>
      </c>
    </row>
    <row r="41" spans="1:7">
      <c r="A41" s="1"/>
      <c r="B41" s="26"/>
      <c r="C41" s="1" t="s">
        <v>11</v>
      </c>
      <c r="D41" s="2">
        <v>3</v>
      </c>
      <c r="E41" s="2">
        <v>125</v>
      </c>
      <c r="F41" s="5">
        <v>0.45</v>
      </c>
      <c r="G41" s="6">
        <f t="shared" ref="G41:G62" si="1">ROUND(F41*(0.2+0.8*(1+(4687.5/4250)-1)),2)</f>
        <v>0.49</v>
      </c>
    </row>
    <row r="42" spans="1:7">
      <c r="A42" s="1"/>
      <c r="B42" s="26"/>
      <c r="C42" s="1" t="s">
        <v>11</v>
      </c>
      <c r="D42" s="2">
        <v>6</v>
      </c>
      <c r="E42" s="2">
        <v>541</v>
      </c>
      <c r="F42" s="5">
        <v>0.45</v>
      </c>
      <c r="G42" s="6">
        <f t="shared" si="1"/>
        <v>0.49</v>
      </c>
    </row>
    <row r="43" spans="1:7">
      <c r="A43" s="1"/>
      <c r="B43" s="26"/>
      <c r="C43" s="1" t="s">
        <v>11</v>
      </c>
      <c r="D43" s="2">
        <v>12</v>
      </c>
      <c r="E43" s="2">
        <v>16</v>
      </c>
      <c r="F43" s="5">
        <v>0.45</v>
      </c>
      <c r="G43" s="6">
        <f t="shared" si="1"/>
        <v>0.49</v>
      </c>
    </row>
    <row r="44" spans="1:7" ht="25.5">
      <c r="A44" s="1" t="s">
        <v>12</v>
      </c>
      <c r="B44" s="26" t="s">
        <v>32</v>
      </c>
      <c r="C44" s="1" t="s">
        <v>11</v>
      </c>
      <c r="D44" s="2">
        <v>1</v>
      </c>
      <c r="E44" s="2">
        <v>454</v>
      </c>
      <c r="F44" s="5">
        <v>1</v>
      </c>
      <c r="G44" s="6">
        <f t="shared" si="1"/>
        <v>1.08</v>
      </c>
    </row>
    <row r="45" spans="1:7">
      <c r="A45" s="1"/>
      <c r="B45" s="26"/>
      <c r="C45" s="1" t="s">
        <v>11</v>
      </c>
      <c r="D45" s="2">
        <v>2</v>
      </c>
      <c r="E45" s="2">
        <v>1078</v>
      </c>
      <c r="F45" s="5">
        <v>1</v>
      </c>
      <c r="G45" s="6">
        <f t="shared" si="1"/>
        <v>1.08</v>
      </c>
    </row>
    <row r="46" spans="1:7">
      <c r="A46" s="1" t="s">
        <v>14</v>
      </c>
      <c r="B46" s="26" t="s">
        <v>33</v>
      </c>
      <c r="C46" s="1" t="s">
        <v>11</v>
      </c>
      <c r="D46" s="2">
        <v>2</v>
      </c>
      <c r="E46" s="2">
        <v>4438</v>
      </c>
      <c r="F46" s="5">
        <v>0.1</v>
      </c>
      <c r="G46" s="6">
        <f t="shared" si="1"/>
        <v>0.11</v>
      </c>
    </row>
    <row r="47" spans="1:7" ht="15" customHeight="1">
      <c r="A47" s="1"/>
      <c r="B47" s="26"/>
      <c r="C47" s="1" t="s">
        <v>11</v>
      </c>
      <c r="D47" s="2">
        <v>4</v>
      </c>
      <c r="E47" s="2">
        <v>135</v>
      </c>
      <c r="F47" s="5">
        <v>0.1</v>
      </c>
      <c r="G47" s="6">
        <f t="shared" si="1"/>
        <v>0.11</v>
      </c>
    </row>
    <row r="48" spans="1:7" ht="15" customHeight="1">
      <c r="A48" s="1"/>
      <c r="B48" s="26"/>
      <c r="C48" s="1" t="s">
        <v>11</v>
      </c>
      <c r="D48" s="2">
        <v>5</v>
      </c>
      <c r="E48" s="2">
        <v>125</v>
      </c>
      <c r="F48" s="5">
        <v>0.1</v>
      </c>
      <c r="G48" s="6">
        <f t="shared" si="1"/>
        <v>0.11</v>
      </c>
    </row>
    <row r="49" spans="1:7" ht="15" customHeight="1">
      <c r="A49" s="1"/>
      <c r="B49" s="26"/>
      <c r="C49" s="1" t="s">
        <v>11</v>
      </c>
      <c r="D49" s="2">
        <v>6</v>
      </c>
      <c r="E49" s="2">
        <v>408</v>
      </c>
      <c r="F49" s="5">
        <v>0.1</v>
      </c>
      <c r="G49" s="6">
        <f t="shared" si="1"/>
        <v>0.11</v>
      </c>
    </row>
    <row r="50" spans="1:7" ht="27.75" customHeight="1">
      <c r="A50" s="1" t="s">
        <v>16</v>
      </c>
      <c r="B50" s="26" t="s">
        <v>48</v>
      </c>
      <c r="C50" s="1" t="s">
        <v>11</v>
      </c>
      <c r="D50" s="2">
        <v>2</v>
      </c>
      <c r="E50" s="2">
        <v>2173</v>
      </c>
      <c r="F50" s="5">
        <v>0.3</v>
      </c>
      <c r="G50" s="6">
        <f t="shared" si="1"/>
        <v>0.32</v>
      </c>
    </row>
    <row r="51" spans="1:7" ht="15" customHeight="1">
      <c r="A51" s="1"/>
      <c r="B51" s="26"/>
      <c r="C51" s="1" t="s">
        <v>11</v>
      </c>
      <c r="D51" s="2">
        <v>4</v>
      </c>
      <c r="E51" s="2">
        <v>143</v>
      </c>
      <c r="F51" s="5">
        <v>0.3</v>
      </c>
      <c r="G51" s="6">
        <f t="shared" si="1"/>
        <v>0.32</v>
      </c>
    </row>
    <row r="52" spans="1:7" ht="15" customHeight="1">
      <c r="A52" s="1"/>
      <c r="B52" s="26"/>
      <c r="C52" s="1" t="s">
        <v>11</v>
      </c>
      <c r="D52" s="2">
        <v>6</v>
      </c>
      <c r="E52" s="2">
        <v>918</v>
      </c>
      <c r="F52" s="5">
        <v>0.3</v>
      </c>
      <c r="G52" s="6">
        <f t="shared" si="1"/>
        <v>0.32</v>
      </c>
    </row>
    <row r="53" spans="1:7" ht="38.25">
      <c r="A53" s="1" t="s">
        <v>18</v>
      </c>
      <c r="B53" s="26" t="s">
        <v>47</v>
      </c>
      <c r="C53" s="1" t="s">
        <v>11</v>
      </c>
      <c r="D53" s="2">
        <v>4</v>
      </c>
      <c r="E53" s="2">
        <v>14</v>
      </c>
      <c r="F53" s="5">
        <v>0.1</v>
      </c>
      <c r="G53" s="6">
        <f t="shared" si="1"/>
        <v>0.11</v>
      </c>
    </row>
    <row r="54" spans="1:7" ht="15" customHeight="1">
      <c r="A54" s="1" t="s">
        <v>20</v>
      </c>
      <c r="B54" s="26" t="s">
        <v>35</v>
      </c>
      <c r="C54" s="1" t="s">
        <v>11</v>
      </c>
      <c r="D54" s="2">
        <v>2</v>
      </c>
      <c r="E54" s="2">
        <v>1288</v>
      </c>
      <c r="F54" s="5">
        <v>3</v>
      </c>
      <c r="G54" s="6">
        <f t="shared" si="1"/>
        <v>3.25</v>
      </c>
    </row>
    <row r="55" spans="1:7" ht="15" customHeight="1">
      <c r="A55" s="1"/>
      <c r="B55" s="26"/>
      <c r="C55" s="1" t="s">
        <v>11</v>
      </c>
      <c r="D55" s="2">
        <v>4</v>
      </c>
      <c r="E55" s="2">
        <v>88</v>
      </c>
      <c r="F55" s="5">
        <v>3</v>
      </c>
      <c r="G55" s="6">
        <f t="shared" si="1"/>
        <v>3.25</v>
      </c>
    </row>
    <row r="56" spans="1:7" ht="30.75" customHeight="1">
      <c r="A56" s="1" t="s">
        <v>22</v>
      </c>
      <c r="B56" s="26" t="s">
        <v>36</v>
      </c>
      <c r="C56" s="1" t="s">
        <v>11</v>
      </c>
      <c r="D56" s="2">
        <v>2</v>
      </c>
      <c r="E56" s="2">
        <v>496</v>
      </c>
      <c r="F56" s="5">
        <v>0.1</v>
      </c>
      <c r="G56" s="6">
        <f t="shared" si="1"/>
        <v>0.11</v>
      </c>
    </row>
    <row r="57" spans="1:7" ht="15" customHeight="1">
      <c r="A57" s="1"/>
      <c r="B57" s="26"/>
      <c r="C57" s="1" t="s">
        <v>11</v>
      </c>
      <c r="D57" s="2">
        <v>4</v>
      </c>
      <c r="E57" s="2">
        <v>43</v>
      </c>
      <c r="F57" s="5">
        <v>0.1</v>
      </c>
      <c r="G57" s="6">
        <f t="shared" si="1"/>
        <v>0.11</v>
      </c>
    </row>
    <row r="58" spans="1:7" ht="15" customHeight="1">
      <c r="A58" s="1"/>
      <c r="B58" s="26"/>
      <c r="C58" s="1" t="s">
        <v>11</v>
      </c>
      <c r="D58" s="2">
        <v>6</v>
      </c>
      <c r="E58" s="2">
        <v>303</v>
      </c>
      <c r="F58" s="5">
        <v>0.1</v>
      </c>
      <c r="G58" s="6">
        <f t="shared" si="1"/>
        <v>0.11</v>
      </c>
    </row>
    <row r="59" spans="1:7" ht="25.5">
      <c r="A59" s="1" t="s">
        <v>24</v>
      </c>
      <c r="B59" s="26" t="s">
        <v>37</v>
      </c>
      <c r="C59" s="1" t="s">
        <v>11</v>
      </c>
      <c r="D59" s="2">
        <v>2</v>
      </c>
      <c r="E59" s="2">
        <v>1716</v>
      </c>
      <c r="F59" s="5">
        <v>0.1</v>
      </c>
      <c r="G59" s="6">
        <f t="shared" si="1"/>
        <v>0.11</v>
      </c>
    </row>
    <row r="60" spans="1:7" ht="15" customHeight="1">
      <c r="A60" s="1"/>
      <c r="B60" s="26"/>
      <c r="C60" s="1" t="s">
        <v>11</v>
      </c>
      <c r="D60" s="2">
        <v>3</v>
      </c>
      <c r="E60" s="2">
        <v>201</v>
      </c>
      <c r="F60" s="5">
        <v>0.1</v>
      </c>
      <c r="G60" s="6">
        <f t="shared" si="1"/>
        <v>0.11</v>
      </c>
    </row>
    <row r="61" spans="1:7" ht="15" customHeight="1">
      <c r="A61" s="1"/>
      <c r="B61" s="26"/>
      <c r="C61" s="1" t="s">
        <v>11</v>
      </c>
      <c r="D61" s="2">
        <v>4</v>
      </c>
      <c r="E61" s="2">
        <v>565</v>
      </c>
      <c r="F61" s="5">
        <v>0.1</v>
      </c>
      <c r="G61" s="6">
        <f t="shared" si="1"/>
        <v>0.11</v>
      </c>
    </row>
    <row r="62" spans="1:7" ht="15" customHeight="1">
      <c r="A62" s="1"/>
      <c r="B62" s="26"/>
      <c r="C62" s="1" t="s">
        <v>11</v>
      </c>
      <c r="D62" s="2">
        <v>6</v>
      </c>
      <c r="E62" s="2">
        <v>32</v>
      </c>
      <c r="F62" s="5">
        <v>0.1</v>
      </c>
      <c r="G62" s="6">
        <f t="shared" si="1"/>
        <v>0.11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35 F40:F62" xr:uid="{FA0607F7-23B1-4F71-A684-F072E0102C96}">
      <formula1>F6=ROUND(F6,2)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852D-A8CA-42EF-8168-6B4E6C772B96}">
  <dimension ref="A1:H60"/>
  <sheetViews>
    <sheetView topLeftCell="A54" workbookViewId="0">
      <selection activeCell="J48" sqref="J48"/>
    </sheetView>
  </sheetViews>
  <sheetFormatPr defaultColWidth="13.28515625" defaultRowHeight="15"/>
  <cols>
    <col min="1" max="1" width="4.7109375" customWidth="1"/>
    <col min="2" max="2" width="34.42578125" customWidth="1"/>
    <col min="3" max="3" width="12.28515625" customWidth="1"/>
    <col min="4" max="4" width="13.5703125" customWidth="1"/>
    <col min="5" max="5" width="13.7109375" style="27" customWidth="1"/>
    <col min="6" max="6" width="25.85546875" style="27" customWidth="1"/>
    <col min="7" max="7" width="24" style="27" customWidth="1"/>
    <col min="8" max="8" width="13.28515625" hidden="1" customWidth="1"/>
  </cols>
  <sheetData>
    <row r="1" spans="1:7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9.75" customHeight="1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66</v>
      </c>
      <c r="F6" s="5">
        <v>0.26</v>
      </c>
      <c r="G6" s="6">
        <f>ROUND(F6*(0.2+0.8*(1+(4687.5/4250)-1)),2)</f>
        <v>0.28000000000000003</v>
      </c>
    </row>
    <row r="7" spans="1:7">
      <c r="A7" s="1"/>
      <c r="B7" s="26"/>
      <c r="C7" s="1" t="s">
        <v>11</v>
      </c>
      <c r="D7" s="2">
        <v>104</v>
      </c>
      <c r="E7" s="2">
        <v>418</v>
      </c>
      <c r="F7" s="5">
        <v>0.26</v>
      </c>
      <c r="G7" s="6">
        <f t="shared" ref="G7:G31" si="0">ROUND(F7*(0.2+0.8*(1+(4687.5/4250)-1)),2)</f>
        <v>0.28000000000000003</v>
      </c>
    </row>
    <row r="8" spans="1:7">
      <c r="A8" s="1"/>
      <c r="B8" s="26"/>
      <c r="C8" s="1" t="s">
        <v>11</v>
      </c>
      <c r="D8" s="2">
        <v>156</v>
      </c>
      <c r="E8" s="2">
        <v>1991</v>
      </c>
      <c r="F8" s="5">
        <v>0.26</v>
      </c>
      <c r="G8" s="6">
        <f t="shared" si="0"/>
        <v>0.28000000000000003</v>
      </c>
    </row>
    <row r="9" spans="1:7">
      <c r="A9" s="1"/>
      <c r="B9" s="26"/>
      <c r="C9" s="1" t="s">
        <v>11</v>
      </c>
      <c r="D9" s="2">
        <v>253</v>
      </c>
      <c r="E9" s="2">
        <v>2489</v>
      </c>
      <c r="F9" s="5">
        <v>0.26</v>
      </c>
      <c r="G9" s="6">
        <f t="shared" si="0"/>
        <v>0.28000000000000003</v>
      </c>
    </row>
    <row r="10" spans="1:7" ht="15" customHeight="1">
      <c r="A10" s="1" t="s">
        <v>12</v>
      </c>
      <c r="B10" s="26" t="s">
        <v>13</v>
      </c>
      <c r="C10" s="1" t="s">
        <v>11</v>
      </c>
      <c r="D10" s="2">
        <v>52</v>
      </c>
      <c r="E10" s="2">
        <v>53</v>
      </c>
      <c r="F10" s="5">
        <v>0.26</v>
      </c>
      <c r="G10" s="6">
        <f t="shared" si="0"/>
        <v>0.28000000000000003</v>
      </c>
    </row>
    <row r="11" spans="1:7" ht="15" customHeight="1">
      <c r="A11" s="1"/>
      <c r="B11" s="26"/>
      <c r="C11" s="1" t="s">
        <v>11</v>
      </c>
      <c r="D11" s="2">
        <v>104</v>
      </c>
      <c r="E11" s="2">
        <v>14</v>
      </c>
      <c r="F11" s="5">
        <v>0.26</v>
      </c>
      <c r="G11" s="6">
        <f t="shared" si="0"/>
        <v>0.28000000000000003</v>
      </c>
    </row>
    <row r="12" spans="1:7" ht="15" customHeight="1">
      <c r="A12" s="1"/>
      <c r="B12" s="26"/>
      <c r="C12" s="1" t="s">
        <v>11</v>
      </c>
      <c r="D12" s="2">
        <v>253</v>
      </c>
      <c r="E12" s="2">
        <v>100</v>
      </c>
      <c r="F12" s="5">
        <v>0.26</v>
      </c>
      <c r="G12" s="6">
        <f t="shared" si="0"/>
        <v>0.28000000000000003</v>
      </c>
    </row>
    <row r="13" spans="1:7" ht="46.5" customHeight="1">
      <c r="A13" s="1" t="s">
        <v>14</v>
      </c>
      <c r="B13" s="26" t="s">
        <v>15</v>
      </c>
      <c r="C13" s="1" t="s">
        <v>11</v>
      </c>
      <c r="D13" s="2">
        <v>52</v>
      </c>
      <c r="E13" s="2">
        <v>9</v>
      </c>
      <c r="F13" s="5">
        <v>0.26</v>
      </c>
      <c r="G13" s="6">
        <f t="shared" si="0"/>
        <v>0.28000000000000003</v>
      </c>
    </row>
    <row r="14" spans="1:7">
      <c r="A14" s="1"/>
      <c r="B14" s="26"/>
      <c r="C14" s="1" t="s">
        <v>11</v>
      </c>
      <c r="D14" s="2">
        <v>104</v>
      </c>
      <c r="E14" s="2">
        <v>26</v>
      </c>
      <c r="F14" s="5">
        <v>0.26</v>
      </c>
      <c r="G14" s="6">
        <f t="shared" si="0"/>
        <v>0.28000000000000003</v>
      </c>
    </row>
    <row r="15" spans="1:7">
      <c r="A15" s="1"/>
      <c r="B15" s="26"/>
      <c r="C15" s="1" t="s">
        <v>11</v>
      </c>
      <c r="D15" s="2">
        <v>156</v>
      </c>
      <c r="E15" s="2">
        <v>317</v>
      </c>
      <c r="F15" s="5">
        <v>0.26</v>
      </c>
      <c r="G15" s="6">
        <f t="shared" si="0"/>
        <v>0.28000000000000003</v>
      </c>
    </row>
    <row r="16" spans="1:7">
      <c r="A16" s="1"/>
      <c r="B16" s="26"/>
      <c r="C16" s="1" t="s">
        <v>11</v>
      </c>
      <c r="D16" s="2">
        <v>253</v>
      </c>
      <c r="E16" s="2">
        <v>500</v>
      </c>
      <c r="F16" s="5">
        <v>0.26</v>
      </c>
      <c r="G16" s="6">
        <f t="shared" si="0"/>
        <v>0.28000000000000003</v>
      </c>
    </row>
    <row r="17" spans="1:7" ht="27.75" customHeight="1">
      <c r="A17" s="1" t="s">
        <v>16</v>
      </c>
      <c r="B17" s="26" t="s">
        <v>17</v>
      </c>
      <c r="C17" s="1" t="s">
        <v>11</v>
      </c>
      <c r="D17" s="2">
        <v>52</v>
      </c>
      <c r="E17" s="2">
        <v>720</v>
      </c>
      <c r="F17" s="5">
        <v>0.22</v>
      </c>
      <c r="G17" s="6">
        <f t="shared" si="0"/>
        <v>0.24</v>
      </c>
    </row>
    <row r="18" spans="1:7" ht="15" customHeight="1">
      <c r="A18" s="1"/>
      <c r="B18" s="26"/>
      <c r="C18" s="1" t="s">
        <v>11</v>
      </c>
      <c r="D18" s="2">
        <v>104</v>
      </c>
      <c r="E18" s="2">
        <v>2</v>
      </c>
      <c r="F18" s="5">
        <v>0.22</v>
      </c>
      <c r="G18" s="6">
        <f t="shared" si="0"/>
        <v>0.24</v>
      </c>
    </row>
    <row r="19" spans="1:7" ht="15" customHeight="1">
      <c r="A19" s="1"/>
      <c r="B19" s="26"/>
      <c r="C19" s="1" t="s">
        <v>11</v>
      </c>
      <c r="D19" s="2">
        <v>156</v>
      </c>
      <c r="E19" s="2">
        <v>22</v>
      </c>
      <c r="F19" s="5">
        <v>0.22</v>
      </c>
      <c r="G19" s="6">
        <f t="shared" si="0"/>
        <v>0.24</v>
      </c>
    </row>
    <row r="20" spans="1:7" ht="15" customHeight="1">
      <c r="A20" s="1"/>
      <c r="B20" s="26"/>
      <c r="C20" s="1" t="s">
        <v>11</v>
      </c>
      <c r="D20" s="2">
        <v>253</v>
      </c>
      <c r="E20" s="2">
        <v>764</v>
      </c>
      <c r="F20" s="5">
        <v>0.22</v>
      </c>
      <c r="G20" s="6">
        <f t="shared" si="0"/>
        <v>0.24</v>
      </c>
    </row>
    <row r="21" spans="1:7">
      <c r="A21" s="1" t="s">
        <v>18</v>
      </c>
      <c r="B21" s="26" t="s">
        <v>19</v>
      </c>
      <c r="C21" s="1" t="s">
        <v>11</v>
      </c>
      <c r="D21" s="2">
        <v>104</v>
      </c>
      <c r="E21" s="2">
        <v>120</v>
      </c>
      <c r="F21" s="5">
        <v>0.26</v>
      </c>
      <c r="G21" s="6">
        <f t="shared" si="0"/>
        <v>0.28000000000000003</v>
      </c>
    </row>
    <row r="22" spans="1:7" ht="15" customHeight="1">
      <c r="A22" s="1"/>
      <c r="B22" s="26"/>
      <c r="C22" s="1" t="s">
        <v>11</v>
      </c>
      <c r="D22" s="2">
        <v>156</v>
      </c>
      <c r="E22" s="2">
        <v>981</v>
      </c>
      <c r="F22" s="5">
        <v>0.26</v>
      </c>
      <c r="G22" s="6">
        <f t="shared" si="0"/>
        <v>0.28000000000000003</v>
      </c>
    </row>
    <row r="23" spans="1:7" ht="15" customHeight="1">
      <c r="A23" s="1"/>
      <c r="B23" s="26"/>
      <c r="C23" s="1" t="s">
        <v>11</v>
      </c>
      <c r="D23" s="2">
        <v>253</v>
      </c>
      <c r="E23" s="2">
        <v>509</v>
      </c>
      <c r="F23" s="5">
        <v>0.26</v>
      </c>
      <c r="G23" s="6">
        <f t="shared" si="0"/>
        <v>0.28000000000000003</v>
      </c>
    </row>
    <row r="24" spans="1:7" ht="46.5" customHeight="1">
      <c r="A24" s="1" t="s">
        <v>20</v>
      </c>
      <c r="B24" s="26" t="s">
        <v>21</v>
      </c>
      <c r="C24" s="1" t="s">
        <v>11</v>
      </c>
      <c r="D24" s="2">
        <v>52</v>
      </c>
      <c r="E24" s="2">
        <v>30</v>
      </c>
      <c r="F24" s="5">
        <v>0.26</v>
      </c>
      <c r="G24" s="6">
        <f t="shared" si="0"/>
        <v>0.28000000000000003</v>
      </c>
    </row>
    <row r="25" spans="1:7" ht="15" customHeight="1">
      <c r="A25" s="1"/>
      <c r="B25" s="26"/>
      <c r="C25" s="1" t="s">
        <v>11</v>
      </c>
      <c r="D25" s="2">
        <v>104</v>
      </c>
      <c r="E25" s="2">
        <v>165</v>
      </c>
      <c r="F25" s="5">
        <v>0.26</v>
      </c>
      <c r="G25" s="6">
        <f t="shared" si="0"/>
        <v>0.28000000000000003</v>
      </c>
    </row>
    <row r="26" spans="1:7" ht="15" customHeight="1">
      <c r="A26" s="1"/>
      <c r="B26" s="26"/>
      <c r="C26" s="1" t="s">
        <v>11</v>
      </c>
      <c r="D26" s="2">
        <v>156</v>
      </c>
      <c r="E26" s="2">
        <v>95</v>
      </c>
      <c r="F26" s="5">
        <v>0.26</v>
      </c>
      <c r="G26" s="6">
        <f t="shared" si="0"/>
        <v>0.28000000000000003</v>
      </c>
    </row>
    <row r="27" spans="1:7" ht="25.5">
      <c r="A27" s="1" t="s">
        <v>22</v>
      </c>
      <c r="B27" s="26" t="s">
        <v>49</v>
      </c>
      <c r="C27" s="1" t="s">
        <v>11</v>
      </c>
      <c r="D27" s="2">
        <v>156</v>
      </c>
      <c r="E27" s="2">
        <v>9</v>
      </c>
      <c r="F27" s="5">
        <v>0.26</v>
      </c>
      <c r="G27" s="6">
        <f t="shared" si="0"/>
        <v>0.28000000000000003</v>
      </c>
    </row>
    <row r="28" spans="1:7" ht="41.25" customHeight="1">
      <c r="A28" s="1" t="s">
        <v>24</v>
      </c>
      <c r="B28" s="26" t="s">
        <v>23</v>
      </c>
      <c r="C28" s="1" t="s">
        <v>11</v>
      </c>
      <c r="D28" s="2">
        <v>104</v>
      </c>
      <c r="E28" s="2">
        <v>6</v>
      </c>
      <c r="F28" s="5">
        <v>0.26</v>
      </c>
      <c r="G28" s="6">
        <f t="shared" si="0"/>
        <v>0.28000000000000003</v>
      </c>
    </row>
    <row r="29" spans="1:7" ht="15" customHeight="1">
      <c r="A29" s="1"/>
      <c r="B29" s="26"/>
      <c r="C29" s="1" t="s">
        <v>11</v>
      </c>
      <c r="D29" s="2">
        <v>156</v>
      </c>
      <c r="E29" s="2">
        <v>33</v>
      </c>
      <c r="F29" s="5">
        <v>0.26</v>
      </c>
      <c r="G29" s="6">
        <f t="shared" si="0"/>
        <v>0.28000000000000003</v>
      </c>
    </row>
    <row r="30" spans="1:7" ht="15" customHeight="1">
      <c r="A30" s="1"/>
      <c r="B30" s="26"/>
      <c r="C30" s="1" t="s">
        <v>11</v>
      </c>
      <c r="D30" s="2">
        <v>253</v>
      </c>
      <c r="E30" s="2">
        <v>150</v>
      </c>
      <c r="F30" s="5">
        <v>0.26</v>
      </c>
      <c r="G30" s="6">
        <f t="shared" si="0"/>
        <v>0.28000000000000003</v>
      </c>
    </row>
    <row r="31" spans="1:7" ht="26.25" customHeight="1">
      <c r="A31" s="1" t="s">
        <v>61</v>
      </c>
      <c r="B31" s="13" t="s">
        <v>54</v>
      </c>
      <c r="C31" s="1" t="s">
        <v>11</v>
      </c>
      <c r="D31" s="2">
        <v>52</v>
      </c>
      <c r="E31" s="2">
        <v>464</v>
      </c>
      <c r="F31" s="5">
        <v>0.25</v>
      </c>
      <c r="G31" s="6">
        <f t="shared" si="0"/>
        <v>0.27</v>
      </c>
    </row>
    <row r="32" spans="1:7" ht="15" customHeight="1">
      <c r="A32" s="22"/>
      <c r="B32" s="22"/>
      <c r="C32" s="22"/>
      <c r="D32" s="22"/>
      <c r="E32" s="22"/>
      <c r="F32" s="22"/>
      <c r="G32" s="29"/>
    </row>
    <row r="33" spans="1:7" ht="25.5">
      <c r="A33" s="1" t="s">
        <v>1</v>
      </c>
      <c r="B33" s="1" t="s">
        <v>2</v>
      </c>
      <c r="C33" s="1" t="s">
        <v>3</v>
      </c>
      <c r="D33" s="2" t="s">
        <v>4</v>
      </c>
      <c r="E33" s="3" t="s">
        <v>5</v>
      </c>
      <c r="F33" s="3" t="s">
        <v>6</v>
      </c>
      <c r="G33" s="18" t="s">
        <v>7</v>
      </c>
    </row>
    <row r="34" spans="1:7">
      <c r="A34" s="4">
        <v>1</v>
      </c>
      <c r="B34" s="4">
        <v>2</v>
      </c>
      <c r="C34" s="24">
        <v>3</v>
      </c>
      <c r="D34" s="4">
        <v>4</v>
      </c>
      <c r="E34" s="4">
        <v>5</v>
      </c>
      <c r="F34" s="4">
        <v>6</v>
      </c>
      <c r="G34" s="17">
        <v>6</v>
      </c>
    </row>
    <row r="35" spans="1:7">
      <c r="A35" s="1"/>
      <c r="B35" s="1" t="s">
        <v>30</v>
      </c>
      <c r="C35" s="1"/>
      <c r="D35" s="3"/>
      <c r="E35" s="3"/>
      <c r="F35" s="3"/>
      <c r="G35" s="28"/>
    </row>
    <row r="36" spans="1:7" ht="27" customHeight="1">
      <c r="A36" s="1" t="s">
        <v>9</v>
      </c>
      <c r="B36" s="26" t="s">
        <v>31</v>
      </c>
      <c r="C36" s="1" t="s">
        <v>11</v>
      </c>
      <c r="D36" s="2">
        <v>2</v>
      </c>
      <c r="E36" s="2">
        <v>1571</v>
      </c>
      <c r="F36" s="5">
        <v>3.5700000000000003</v>
      </c>
      <c r="G36" s="6">
        <f>ROUND(F36*(0.2+0.8*(1+(4687.5/4250)-1)),2)</f>
        <v>3.86</v>
      </c>
    </row>
    <row r="37" spans="1:7">
      <c r="A37" s="1"/>
      <c r="B37" s="26"/>
      <c r="C37" s="1" t="s">
        <v>11</v>
      </c>
      <c r="D37" s="2">
        <v>3</v>
      </c>
      <c r="E37" s="2">
        <v>133</v>
      </c>
      <c r="F37" s="5">
        <v>3.06</v>
      </c>
      <c r="G37" s="6">
        <f t="shared" ref="G37:G60" si="1">ROUND(F37*(0.2+0.8*(1+(4687.5/4250)-1)),2)</f>
        <v>3.31</v>
      </c>
    </row>
    <row r="38" spans="1:7">
      <c r="A38" s="1"/>
      <c r="B38" s="26"/>
      <c r="C38" s="1" t="s">
        <v>11</v>
      </c>
      <c r="D38" s="2">
        <v>6</v>
      </c>
      <c r="E38" s="2">
        <v>617</v>
      </c>
      <c r="F38" s="5">
        <v>2.5499999999999998</v>
      </c>
      <c r="G38" s="6">
        <f t="shared" si="1"/>
        <v>2.76</v>
      </c>
    </row>
    <row r="39" spans="1:7">
      <c r="A39" s="1"/>
      <c r="B39" s="26"/>
      <c r="C39" s="1" t="s">
        <v>11</v>
      </c>
      <c r="D39" s="2">
        <v>12</v>
      </c>
      <c r="E39" s="2">
        <v>329</v>
      </c>
      <c r="F39" s="5">
        <v>2.5499999999999998</v>
      </c>
      <c r="G39" s="6">
        <f t="shared" si="1"/>
        <v>2.76</v>
      </c>
    </row>
    <row r="40" spans="1:7" ht="25.5">
      <c r="A40" s="1" t="s">
        <v>12</v>
      </c>
      <c r="B40" s="26" t="s">
        <v>32</v>
      </c>
      <c r="C40" s="1" t="s">
        <v>11</v>
      </c>
      <c r="D40" s="2">
        <v>1</v>
      </c>
      <c r="E40" s="2">
        <v>300</v>
      </c>
      <c r="F40" s="5">
        <v>2.5499999999999998</v>
      </c>
      <c r="G40" s="6">
        <f t="shared" si="1"/>
        <v>2.76</v>
      </c>
    </row>
    <row r="41" spans="1:7">
      <c r="A41" s="1"/>
      <c r="B41" s="26"/>
      <c r="C41" s="1" t="s">
        <v>11</v>
      </c>
      <c r="D41" s="2">
        <v>2</v>
      </c>
      <c r="E41" s="2">
        <v>1318</v>
      </c>
      <c r="F41" s="5">
        <v>2.5499999999999998</v>
      </c>
      <c r="G41" s="6">
        <f t="shared" si="1"/>
        <v>2.76</v>
      </c>
    </row>
    <row r="42" spans="1:7">
      <c r="A42" s="1"/>
      <c r="B42" s="26"/>
      <c r="C42" s="1" t="s">
        <v>11</v>
      </c>
      <c r="D42" s="2">
        <v>3</v>
      </c>
      <c r="E42" s="2">
        <v>67</v>
      </c>
      <c r="F42" s="5">
        <v>2.5499999999999998</v>
      </c>
      <c r="G42" s="6">
        <f t="shared" si="1"/>
        <v>2.76</v>
      </c>
    </row>
    <row r="43" spans="1:7">
      <c r="A43" s="1"/>
      <c r="B43" s="26"/>
      <c r="C43" s="1" t="s">
        <v>11</v>
      </c>
      <c r="D43" s="2">
        <v>12</v>
      </c>
      <c r="E43" s="2">
        <v>97</v>
      </c>
      <c r="F43" s="5">
        <v>2.5499999999999998</v>
      </c>
      <c r="G43" s="6">
        <f t="shared" si="1"/>
        <v>2.76</v>
      </c>
    </row>
    <row r="44" spans="1:7">
      <c r="A44" s="1" t="s">
        <v>14</v>
      </c>
      <c r="B44" s="26" t="s">
        <v>33</v>
      </c>
      <c r="C44" s="1" t="s">
        <v>11</v>
      </c>
      <c r="D44" s="2">
        <v>2</v>
      </c>
      <c r="E44" s="2">
        <v>1780</v>
      </c>
      <c r="F44" s="5">
        <v>0.10200000000000001</v>
      </c>
      <c r="G44" s="6">
        <f t="shared" si="1"/>
        <v>0.11</v>
      </c>
    </row>
    <row r="45" spans="1:7">
      <c r="A45" s="1"/>
      <c r="B45" s="26"/>
      <c r="C45" s="1" t="s">
        <v>11</v>
      </c>
      <c r="D45" s="2">
        <v>3</v>
      </c>
      <c r="E45" s="2">
        <v>148</v>
      </c>
      <c r="F45" s="5">
        <v>0.10200000000000001</v>
      </c>
      <c r="G45" s="6">
        <f t="shared" si="1"/>
        <v>0.11</v>
      </c>
    </row>
    <row r="46" spans="1:7">
      <c r="A46" s="1"/>
      <c r="B46" s="26"/>
      <c r="C46" s="1" t="s">
        <v>11</v>
      </c>
      <c r="D46" s="2">
        <v>6</v>
      </c>
      <c r="E46" s="2">
        <v>1521</v>
      </c>
      <c r="F46" s="5">
        <v>0.10200000000000001</v>
      </c>
      <c r="G46" s="6">
        <f t="shared" si="1"/>
        <v>0.11</v>
      </c>
    </row>
    <row r="47" spans="1:7">
      <c r="A47" s="1"/>
      <c r="B47" s="26"/>
      <c r="C47" s="1" t="s">
        <v>11</v>
      </c>
      <c r="D47" s="2">
        <v>12</v>
      </c>
      <c r="E47" s="2">
        <v>298</v>
      </c>
      <c r="F47" s="5">
        <v>0.10200000000000001</v>
      </c>
      <c r="G47" s="6">
        <f t="shared" si="1"/>
        <v>0.11</v>
      </c>
    </row>
    <row r="48" spans="1:7" ht="30.75" customHeight="1">
      <c r="A48" s="1" t="s">
        <v>16</v>
      </c>
      <c r="B48" s="26" t="s">
        <v>48</v>
      </c>
      <c r="C48" s="1" t="s">
        <v>11</v>
      </c>
      <c r="D48" s="2">
        <v>2</v>
      </c>
      <c r="E48" s="2">
        <v>718</v>
      </c>
      <c r="F48" s="5">
        <v>3.06</v>
      </c>
      <c r="G48" s="6">
        <f t="shared" si="1"/>
        <v>3.31</v>
      </c>
    </row>
    <row r="49" spans="1:7" ht="15" customHeight="1">
      <c r="A49" s="1"/>
      <c r="B49" s="26"/>
      <c r="C49" s="1" t="s">
        <v>11</v>
      </c>
      <c r="D49" s="2">
        <v>3</v>
      </c>
      <c r="E49" s="2">
        <v>54</v>
      </c>
      <c r="F49" s="5">
        <v>3.06</v>
      </c>
      <c r="G49" s="6">
        <f t="shared" si="1"/>
        <v>3.31</v>
      </c>
    </row>
    <row r="50" spans="1:7" ht="15" customHeight="1">
      <c r="A50" s="1"/>
      <c r="B50" s="26"/>
      <c r="C50" s="1" t="s">
        <v>11</v>
      </c>
      <c r="D50" s="2">
        <v>4</v>
      </c>
      <c r="E50" s="2">
        <v>160</v>
      </c>
      <c r="F50" s="5">
        <v>3.06</v>
      </c>
      <c r="G50" s="6">
        <f t="shared" si="1"/>
        <v>3.31</v>
      </c>
    </row>
    <row r="51" spans="1:7" ht="15" customHeight="1">
      <c r="A51" s="1"/>
      <c r="B51" s="26"/>
      <c r="C51" s="1" t="s">
        <v>11</v>
      </c>
      <c r="D51" s="2">
        <v>6</v>
      </c>
      <c r="E51" s="2">
        <v>561</v>
      </c>
      <c r="F51" s="5">
        <v>3.06</v>
      </c>
      <c r="G51" s="6">
        <f t="shared" si="1"/>
        <v>3.31</v>
      </c>
    </row>
    <row r="52" spans="1:7" ht="15" customHeight="1">
      <c r="A52" s="1"/>
      <c r="B52" s="26"/>
      <c r="C52" s="1" t="s">
        <v>11</v>
      </c>
      <c r="D52" s="2">
        <v>12</v>
      </c>
      <c r="E52" s="2">
        <v>101</v>
      </c>
      <c r="F52" s="5">
        <v>3.06</v>
      </c>
      <c r="G52" s="6">
        <f t="shared" si="1"/>
        <v>3.31</v>
      </c>
    </row>
    <row r="53" spans="1:7" ht="38.25">
      <c r="A53" s="1" t="s">
        <v>18</v>
      </c>
      <c r="B53" s="26" t="s">
        <v>47</v>
      </c>
      <c r="C53" s="1" t="s">
        <v>11</v>
      </c>
      <c r="D53" s="2">
        <v>12</v>
      </c>
      <c r="E53" s="2">
        <v>12</v>
      </c>
      <c r="F53" s="5">
        <v>1.02</v>
      </c>
      <c r="G53" s="6">
        <f t="shared" si="1"/>
        <v>1.1000000000000001</v>
      </c>
    </row>
    <row r="54" spans="1:7" ht="15" customHeight="1">
      <c r="A54" s="1" t="s">
        <v>20</v>
      </c>
      <c r="B54" s="26" t="s">
        <v>35</v>
      </c>
      <c r="C54" s="1" t="s">
        <v>11</v>
      </c>
      <c r="D54" s="2">
        <v>2</v>
      </c>
      <c r="E54" s="2">
        <v>1237</v>
      </c>
      <c r="F54" s="5">
        <v>6.12</v>
      </c>
      <c r="G54" s="6">
        <f t="shared" si="1"/>
        <v>6.62</v>
      </c>
    </row>
    <row r="55" spans="1:7" ht="27.75" customHeight="1">
      <c r="A55" s="1" t="s">
        <v>22</v>
      </c>
      <c r="B55" s="26" t="s">
        <v>36</v>
      </c>
      <c r="C55" s="1" t="s">
        <v>11</v>
      </c>
      <c r="D55" s="2">
        <v>2</v>
      </c>
      <c r="E55" s="2">
        <v>3</v>
      </c>
      <c r="F55" s="5">
        <v>3.06</v>
      </c>
      <c r="G55" s="6">
        <f t="shared" si="1"/>
        <v>3.31</v>
      </c>
    </row>
    <row r="56" spans="1:7" ht="15" customHeight="1">
      <c r="A56" s="1"/>
      <c r="B56" s="26"/>
      <c r="C56" s="1" t="s">
        <v>11</v>
      </c>
      <c r="D56" s="2">
        <v>6</v>
      </c>
      <c r="E56" s="2">
        <v>365</v>
      </c>
      <c r="F56" s="5">
        <v>3.06</v>
      </c>
      <c r="G56" s="6">
        <f t="shared" si="1"/>
        <v>3.31</v>
      </c>
    </row>
    <row r="57" spans="1:7" ht="15" customHeight="1">
      <c r="A57" s="1"/>
      <c r="B57" s="26"/>
      <c r="C57" s="1" t="s">
        <v>11</v>
      </c>
      <c r="D57" s="2">
        <v>12</v>
      </c>
      <c r="E57" s="2">
        <v>285</v>
      </c>
      <c r="F57" s="5">
        <v>3.06</v>
      </c>
      <c r="G57" s="6">
        <f t="shared" si="1"/>
        <v>3.31</v>
      </c>
    </row>
    <row r="58" spans="1:7" ht="25.5">
      <c r="A58" s="1" t="s">
        <v>24</v>
      </c>
      <c r="B58" s="26" t="s">
        <v>37</v>
      </c>
      <c r="C58" s="1" t="s">
        <v>11</v>
      </c>
      <c r="D58" s="2">
        <v>2</v>
      </c>
      <c r="E58" s="2">
        <v>362</v>
      </c>
      <c r="F58" s="5">
        <v>0.255</v>
      </c>
      <c r="G58" s="6">
        <f t="shared" si="1"/>
        <v>0.28000000000000003</v>
      </c>
    </row>
    <row r="59" spans="1:7" ht="15" customHeight="1">
      <c r="A59" s="1"/>
      <c r="B59" s="26"/>
      <c r="C59" s="1" t="s">
        <v>11</v>
      </c>
      <c r="D59" s="2">
        <v>3</v>
      </c>
      <c r="E59" s="2">
        <v>520</v>
      </c>
      <c r="F59" s="5">
        <v>0.255</v>
      </c>
      <c r="G59" s="6">
        <f t="shared" si="1"/>
        <v>0.28000000000000003</v>
      </c>
    </row>
    <row r="60" spans="1:7">
      <c r="A60" s="1"/>
      <c r="B60" s="26"/>
      <c r="C60" s="1" t="s">
        <v>11</v>
      </c>
      <c r="D60" s="2">
        <v>12</v>
      </c>
      <c r="E60" s="2">
        <v>60</v>
      </c>
      <c r="F60" s="5">
        <v>0.255</v>
      </c>
      <c r="G60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6:F60 F6:F31" xr:uid="{68B309E6-A53F-465D-A583-CD826725E3EA}">
      <formula1>F6=ROUND(F6,2)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2D01D-4F35-4253-817D-D96601B7B17A}">
  <dimension ref="A1:G44"/>
  <sheetViews>
    <sheetView topLeftCell="A37" workbookViewId="0">
      <selection activeCell="J6" sqref="J6"/>
    </sheetView>
  </sheetViews>
  <sheetFormatPr defaultColWidth="13.28515625" defaultRowHeight="15"/>
  <cols>
    <col min="1" max="1" width="4.7109375" style="9" customWidth="1"/>
    <col min="2" max="2" width="33.140625" style="9" customWidth="1"/>
    <col min="3" max="3" width="11" style="9" customWidth="1"/>
    <col min="4" max="4" width="13.42578125" style="9" customWidth="1"/>
    <col min="5" max="5" width="14.140625" style="10" customWidth="1"/>
    <col min="6" max="6" width="24.57031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2">
        <v>52</v>
      </c>
      <c r="E6" s="2">
        <v>249</v>
      </c>
      <c r="F6" s="5">
        <v>0.27</v>
      </c>
      <c r="G6" s="6">
        <f>ROUND(F6*(0.2+0.8*(1+(4687.5/4250)-1)),2)</f>
        <v>0.28999999999999998</v>
      </c>
    </row>
    <row r="7" spans="1:7">
      <c r="A7" s="1"/>
      <c r="B7" s="13"/>
      <c r="C7" s="1" t="s">
        <v>11</v>
      </c>
      <c r="D7" s="2">
        <v>104</v>
      </c>
      <c r="E7" s="2">
        <v>650</v>
      </c>
      <c r="F7" s="5">
        <v>0.27</v>
      </c>
      <c r="G7" s="6">
        <f t="shared" ref="G7:G26" si="0">ROUND(F7*(0.2+0.8*(1+(4687.5/4250)-1)),2)</f>
        <v>0.28999999999999998</v>
      </c>
    </row>
    <row r="8" spans="1:7">
      <c r="A8" s="1"/>
      <c r="B8" s="13"/>
      <c r="C8" s="1" t="s">
        <v>11</v>
      </c>
      <c r="D8" s="2">
        <v>156</v>
      </c>
      <c r="E8" s="2">
        <v>1000</v>
      </c>
      <c r="F8" s="5">
        <v>0.27</v>
      </c>
      <c r="G8" s="6">
        <f t="shared" si="0"/>
        <v>0.28999999999999998</v>
      </c>
    </row>
    <row r="9" spans="1:7">
      <c r="A9" s="1"/>
      <c r="B9" s="13"/>
      <c r="C9" s="1" t="s">
        <v>11</v>
      </c>
      <c r="D9" s="2">
        <v>253</v>
      </c>
      <c r="E9" s="2">
        <v>2145</v>
      </c>
      <c r="F9" s="5">
        <v>0.27</v>
      </c>
      <c r="G9" s="6">
        <f t="shared" si="0"/>
        <v>0.28999999999999998</v>
      </c>
    </row>
    <row r="10" spans="1:7">
      <c r="A10" s="1" t="s">
        <v>12</v>
      </c>
      <c r="B10" s="13" t="s">
        <v>13</v>
      </c>
      <c r="C10" s="1" t="s">
        <v>11</v>
      </c>
      <c r="D10" s="2">
        <v>104</v>
      </c>
      <c r="E10" s="2">
        <v>33</v>
      </c>
      <c r="F10" s="5">
        <v>0.23</v>
      </c>
      <c r="G10" s="6">
        <f t="shared" si="0"/>
        <v>0.25</v>
      </c>
    </row>
    <row r="11" spans="1:7" ht="50.25" customHeight="1">
      <c r="A11" s="1" t="s">
        <v>14</v>
      </c>
      <c r="B11" s="13" t="s">
        <v>15</v>
      </c>
      <c r="C11" s="1" t="s">
        <v>11</v>
      </c>
      <c r="D11" s="2">
        <v>52</v>
      </c>
      <c r="E11" s="2">
        <v>10</v>
      </c>
      <c r="F11" s="5">
        <v>0.27</v>
      </c>
      <c r="G11" s="6">
        <f t="shared" si="0"/>
        <v>0.28999999999999998</v>
      </c>
    </row>
    <row r="12" spans="1:7">
      <c r="A12" s="1"/>
      <c r="B12" s="13"/>
      <c r="C12" s="1" t="s">
        <v>11</v>
      </c>
      <c r="D12" s="2">
        <v>104</v>
      </c>
      <c r="E12" s="2">
        <v>194</v>
      </c>
      <c r="F12" s="5">
        <v>0.27</v>
      </c>
      <c r="G12" s="6">
        <f t="shared" si="0"/>
        <v>0.28999999999999998</v>
      </c>
    </row>
    <row r="13" spans="1:7">
      <c r="A13" s="1"/>
      <c r="B13" s="13"/>
      <c r="C13" s="1" t="s">
        <v>11</v>
      </c>
      <c r="D13" s="2">
        <v>156</v>
      </c>
      <c r="E13" s="2">
        <v>142</v>
      </c>
      <c r="F13" s="5">
        <v>0.27</v>
      </c>
      <c r="G13" s="6">
        <f t="shared" si="0"/>
        <v>0.28999999999999998</v>
      </c>
    </row>
    <row r="14" spans="1:7">
      <c r="A14" s="1"/>
      <c r="B14" s="13"/>
      <c r="C14" s="1"/>
      <c r="D14" s="2">
        <v>253</v>
      </c>
      <c r="E14" s="2">
        <v>329</v>
      </c>
      <c r="F14" s="5">
        <v>0.27</v>
      </c>
      <c r="G14" s="6">
        <f t="shared" si="0"/>
        <v>0.28999999999999998</v>
      </c>
    </row>
    <row r="15" spans="1:7" ht="25.5">
      <c r="A15" s="1" t="s">
        <v>16</v>
      </c>
      <c r="B15" s="13" t="s">
        <v>17</v>
      </c>
      <c r="C15" s="1" t="s">
        <v>11</v>
      </c>
      <c r="D15" s="2">
        <v>52</v>
      </c>
      <c r="E15" s="2">
        <v>5</v>
      </c>
      <c r="F15" s="5">
        <v>0.16</v>
      </c>
      <c r="G15" s="6">
        <f t="shared" si="0"/>
        <v>0.17</v>
      </c>
    </row>
    <row r="16" spans="1:7">
      <c r="A16" s="1"/>
      <c r="B16" s="13"/>
      <c r="C16" s="1" t="s">
        <v>11</v>
      </c>
      <c r="D16" s="2">
        <v>253</v>
      </c>
      <c r="E16" s="2">
        <v>15</v>
      </c>
      <c r="F16" s="5">
        <v>0.16</v>
      </c>
      <c r="G16" s="6">
        <f t="shared" si="0"/>
        <v>0.17</v>
      </c>
    </row>
    <row r="17" spans="1:7">
      <c r="A17" s="1" t="s">
        <v>18</v>
      </c>
      <c r="B17" s="13" t="s">
        <v>19</v>
      </c>
      <c r="C17" s="1" t="s">
        <v>11</v>
      </c>
      <c r="D17" s="2">
        <v>52</v>
      </c>
      <c r="E17" s="2">
        <v>30</v>
      </c>
      <c r="F17" s="5">
        <v>0.27</v>
      </c>
      <c r="G17" s="6">
        <f t="shared" si="0"/>
        <v>0.28999999999999998</v>
      </c>
    </row>
    <row r="18" spans="1:7">
      <c r="A18" s="1"/>
      <c r="B18" s="13"/>
      <c r="C18" s="1" t="s">
        <v>11</v>
      </c>
      <c r="D18" s="2">
        <v>104</v>
      </c>
      <c r="E18" s="2">
        <v>196</v>
      </c>
      <c r="F18" s="5">
        <v>0.27</v>
      </c>
      <c r="G18" s="6">
        <f t="shared" si="0"/>
        <v>0.28999999999999998</v>
      </c>
    </row>
    <row r="19" spans="1:7">
      <c r="A19" s="1"/>
      <c r="B19" s="13"/>
      <c r="C19" s="1" t="s">
        <v>11</v>
      </c>
      <c r="D19" s="2">
        <v>156</v>
      </c>
      <c r="E19" s="2">
        <v>222</v>
      </c>
      <c r="F19" s="5">
        <v>0.27</v>
      </c>
      <c r="G19" s="6">
        <f t="shared" si="0"/>
        <v>0.28999999999999998</v>
      </c>
    </row>
    <row r="20" spans="1:7">
      <c r="A20" s="1"/>
      <c r="B20" s="13"/>
      <c r="C20" s="1" t="s">
        <v>11</v>
      </c>
      <c r="D20" s="2">
        <v>253</v>
      </c>
      <c r="E20" s="2">
        <v>527</v>
      </c>
      <c r="F20" s="5">
        <v>0.27</v>
      </c>
      <c r="G20" s="6">
        <f t="shared" si="0"/>
        <v>0.28999999999999998</v>
      </c>
    </row>
    <row r="21" spans="1:7" ht="38.25">
      <c r="A21" s="1" t="s">
        <v>20</v>
      </c>
      <c r="B21" s="13" t="s">
        <v>21</v>
      </c>
      <c r="C21" s="1" t="s">
        <v>11</v>
      </c>
      <c r="D21" s="2">
        <v>52</v>
      </c>
      <c r="E21" s="2">
        <v>10</v>
      </c>
      <c r="F21" s="5">
        <v>0.21</v>
      </c>
      <c r="G21" s="6">
        <f t="shared" si="0"/>
        <v>0.23</v>
      </c>
    </row>
    <row r="22" spans="1:7">
      <c r="A22" s="1"/>
      <c r="B22" s="13"/>
      <c r="C22" s="1" t="s">
        <v>11</v>
      </c>
      <c r="D22" s="2">
        <v>253</v>
      </c>
      <c r="E22" s="2">
        <v>16</v>
      </c>
      <c r="F22" s="5">
        <v>0.21</v>
      </c>
      <c r="G22" s="6">
        <f t="shared" si="0"/>
        <v>0.23</v>
      </c>
    </row>
    <row r="23" spans="1:7" ht="54" customHeight="1">
      <c r="A23" s="1" t="s">
        <v>22</v>
      </c>
      <c r="B23" s="13" t="s">
        <v>23</v>
      </c>
      <c r="C23" s="1" t="s">
        <v>11</v>
      </c>
      <c r="D23" s="2">
        <v>52</v>
      </c>
      <c r="E23" s="2">
        <v>17</v>
      </c>
      <c r="F23" s="5">
        <v>0.26</v>
      </c>
      <c r="G23" s="6">
        <f t="shared" si="0"/>
        <v>0.28000000000000003</v>
      </c>
    </row>
    <row r="24" spans="1:7" ht="15" customHeight="1">
      <c r="A24" s="1"/>
      <c r="B24" s="13"/>
      <c r="C24" s="1" t="s">
        <v>11</v>
      </c>
      <c r="D24" s="2">
        <v>104</v>
      </c>
      <c r="E24" s="2">
        <v>41</v>
      </c>
      <c r="F24" s="5">
        <v>0.26</v>
      </c>
      <c r="G24" s="6">
        <f t="shared" si="0"/>
        <v>0.28000000000000003</v>
      </c>
    </row>
    <row r="25" spans="1:7" ht="15" customHeight="1">
      <c r="A25" s="1"/>
      <c r="B25" s="13"/>
      <c r="C25" s="1" t="s">
        <v>11</v>
      </c>
      <c r="D25" s="2">
        <v>156</v>
      </c>
      <c r="E25" s="2">
        <v>27</v>
      </c>
      <c r="F25" s="5">
        <v>0.26</v>
      </c>
      <c r="G25" s="6">
        <f t="shared" si="0"/>
        <v>0.28000000000000003</v>
      </c>
    </row>
    <row r="26" spans="1:7" ht="15" customHeight="1">
      <c r="A26" s="1"/>
      <c r="B26" s="13"/>
      <c r="C26" s="1" t="s">
        <v>11</v>
      </c>
      <c r="D26" s="2">
        <v>253</v>
      </c>
      <c r="E26" s="2">
        <v>49</v>
      </c>
      <c r="F26" s="5">
        <v>0.26</v>
      </c>
      <c r="G26" s="6">
        <f t="shared" si="0"/>
        <v>0.28000000000000003</v>
      </c>
    </row>
    <row r="27" spans="1:7" ht="15" customHeight="1">
      <c r="E27" s="9"/>
      <c r="F27" s="9"/>
      <c r="G27" s="12"/>
    </row>
    <row r="28" spans="1:7" ht="25.5">
      <c r="A28" s="1" t="s">
        <v>1</v>
      </c>
      <c r="B28" s="1" t="s">
        <v>2</v>
      </c>
      <c r="C28" s="1" t="s">
        <v>3</v>
      </c>
      <c r="D28" s="2" t="s">
        <v>4</v>
      </c>
      <c r="E28" s="3" t="s">
        <v>5</v>
      </c>
      <c r="F28" s="3" t="s">
        <v>6</v>
      </c>
      <c r="G28" s="18" t="s">
        <v>7</v>
      </c>
    </row>
    <row r="29" spans="1:7">
      <c r="A29" s="4">
        <v>1</v>
      </c>
      <c r="B29" s="4">
        <v>2</v>
      </c>
      <c r="C29" s="4">
        <v>3</v>
      </c>
      <c r="D29" s="4">
        <v>4</v>
      </c>
      <c r="E29" s="4">
        <v>5</v>
      </c>
      <c r="F29" s="4">
        <v>6</v>
      </c>
      <c r="G29" s="17">
        <v>6</v>
      </c>
    </row>
    <row r="30" spans="1:7">
      <c r="A30" s="1"/>
      <c r="B30" s="1" t="s">
        <v>30</v>
      </c>
      <c r="C30" s="1"/>
      <c r="D30" s="3"/>
      <c r="E30" s="3"/>
      <c r="F30" s="3"/>
      <c r="G30" s="6"/>
    </row>
    <row r="31" spans="1:7" ht="27.75" customHeight="1">
      <c r="A31" s="1" t="s">
        <v>9</v>
      </c>
      <c r="B31" s="13" t="s">
        <v>31</v>
      </c>
      <c r="C31" s="1" t="s">
        <v>11</v>
      </c>
      <c r="D31" s="2">
        <v>2</v>
      </c>
      <c r="E31" s="2">
        <v>734</v>
      </c>
      <c r="F31" s="5">
        <v>3.5700000000000003</v>
      </c>
      <c r="G31" s="6">
        <f>ROUND(F31*(0.2+0.8*(1+(4687.5/4250)-1)),2)</f>
        <v>3.86</v>
      </c>
    </row>
    <row r="32" spans="1:7" ht="15" customHeight="1">
      <c r="A32" s="1"/>
      <c r="B32" s="13"/>
      <c r="C32" s="1" t="s">
        <v>11</v>
      </c>
      <c r="D32" s="2">
        <v>6</v>
      </c>
      <c r="E32" s="2">
        <v>940</v>
      </c>
      <c r="F32" s="5">
        <v>2.5499999999999998</v>
      </c>
      <c r="G32" s="6">
        <f t="shared" ref="G32:G44" si="1">ROUND(F32*(0.2+0.8*(1+(4687.5/4250)-1)),2)</f>
        <v>2.76</v>
      </c>
    </row>
    <row r="33" spans="1:7" ht="25.5">
      <c r="A33" s="1" t="s">
        <v>12</v>
      </c>
      <c r="B33" s="13" t="s">
        <v>32</v>
      </c>
      <c r="C33" s="1" t="s">
        <v>11</v>
      </c>
      <c r="D33" s="2">
        <v>1</v>
      </c>
      <c r="E33" s="2">
        <v>447</v>
      </c>
      <c r="F33" s="5">
        <v>2.5499999999999998</v>
      </c>
      <c r="G33" s="6">
        <f t="shared" si="1"/>
        <v>2.76</v>
      </c>
    </row>
    <row r="34" spans="1:7">
      <c r="A34" s="1"/>
      <c r="B34" s="13"/>
      <c r="C34" s="1" t="s">
        <v>11</v>
      </c>
      <c r="D34" s="2">
        <v>2</v>
      </c>
      <c r="E34" s="2">
        <v>277</v>
      </c>
      <c r="F34" s="5">
        <v>2.5499999999999998</v>
      </c>
      <c r="G34" s="6">
        <f t="shared" si="1"/>
        <v>2.76</v>
      </c>
    </row>
    <row r="35" spans="1:7">
      <c r="A35" s="1" t="s">
        <v>14</v>
      </c>
      <c r="B35" s="13" t="s">
        <v>33</v>
      </c>
      <c r="C35" s="1" t="s">
        <v>11</v>
      </c>
      <c r="D35" s="2">
        <v>2</v>
      </c>
      <c r="E35" s="2">
        <v>1542</v>
      </c>
      <c r="F35" s="5">
        <v>0.10200000000000001</v>
      </c>
      <c r="G35" s="6">
        <f t="shared" si="1"/>
        <v>0.11</v>
      </c>
    </row>
    <row r="36" spans="1:7">
      <c r="A36" s="1"/>
      <c r="B36" s="13"/>
      <c r="C36" s="1" t="s">
        <v>11</v>
      </c>
      <c r="D36" s="2">
        <v>6</v>
      </c>
      <c r="E36" s="2">
        <v>1218</v>
      </c>
      <c r="F36" s="5">
        <v>0.10200000000000001</v>
      </c>
      <c r="G36" s="6">
        <f t="shared" si="1"/>
        <v>0.11</v>
      </c>
    </row>
    <row r="37" spans="1:7" ht="31.5" customHeight="1">
      <c r="A37" s="1" t="s">
        <v>16</v>
      </c>
      <c r="B37" s="13" t="s">
        <v>48</v>
      </c>
      <c r="C37" s="1" t="s">
        <v>11</v>
      </c>
      <c r="D37" s="2">
        <v>2</v>
      </c>
      <c r="E37" s="2">
        <v>872</v>
      </c>
      <c r="F37" s="5">
        <v>3.06</v>
      </c>
      <c r="G37" s="6">
        <f t="shared" si="1"/>
        <v>3.31</v>
      </c>
    </row>
    <row r="38" spans="1:7" ht="15" customHeight="1">
      <c r="A38" s="1"/>
      <c r="B38" s="13"/>
      <c r="C38" s="1" t="s">
        <v>11</v>
      </c>
      <c r="D38" s="2">
        <v>6</v>
      </c>
      <c r="E38" s="2">
        <v>537</v>
      </c>
      <c r="F38" s="5">
        <v>3.06</v>
      </c>
      <c r="G38" s="6">
        <f t="shared" si="1"/>
        <v>3.31</v>
      </c>
    </row>
    <row r="39" spans="1:7" ht="15" customHeight="1">
      <c r="A39" s="1" t="s">
        <v>18</v>
      </c>
      <c r="B39" s="13" t="s">
        <v>35</v>
      </c>
      <c r="C39" s="1" t="s">
        <v>11</v>
      </c>
      <c r="D39" s="2">
        <v>2</v>
      </c>
      <c r="E39" s="2">
        <v>105</v>
      </c>
      <c r="F39" s="5">
        <v>6.12</v>
      </c>
      <c r="G39" s="6">
        <f t="shared" si="1"/>
        <v>6.62</v>
      </c>
    </row>
    <row r="40" spans="1:7" ht="28.5" customHeight="1">
      <c r="A40" s="1" t="s">
        <v>20</v>
      </c>
      <c r="B40" s="13" t="s">
        <v>36</v>
      </c>
      <c r="C40" s="1" t="s">
        <v>11</v>
      </c>
      <c r="D40" s="2">
        <v>2</v>
      </c>
      <c r="E40" s="2">
        <v>506</v>
      </c>
      <c r="F40" s="5">
        <v>3.06</v>
      </c>
      <c r="G40" s="6">
        <f t="shared" si="1"/>
        <v>3.31</v>
      </c>
    </row>
    <row r="41" spans="1:7">
      <c r="A41" s="1"/>
      <c r="B41" s="13"/>
      <c r="C41" s="1" t="s">
        <v>11</v>
      </c>
      <c r="D41" s="2">
        <v>6</v>
      </c>
      <c r="E41" s="2">
        <v>402</v>
      </c>
      <c r="F41" s="5">
        <v>3.06</v>
      </c>
      <c r="G41" s="6">
        <f t="shared" si="1"/>
        <v>3.31</v>
      </c>
    </row>
    <row r="42" spans="1:7" ht="33.75" customHeight="1">
      <c r="A42" s="1" t="s">
        <v>22</v>
      </c>
      <c r="B42" s="13" t="s">
        <v>37</v>
      </c>
      <c r="C42" s="1" t="s">
        <v>11</v>
      </c>
      <c r="D42" s="2">
        <v>1</v>
      </c>
      <c r="E42" s="2">
        <v>139</v>
      </c>
      <c r="F42" s="5">
        <v>0.255</v>
      </c>
      <c r="G42" s="6">
        <f t="shared" si="1"/>
        <v>0.28000000000000003</v>
      </c>
    </row>
    <row r="43" spans="1:7">
      <c r="A43" s="1"/>
      <c r="B43" s="13"/>
      <c r="C43" s="1" t="s">
        <v>11</v>
      </c>
      <c r="D43" s="2">
        <v>3</v>
      </c>
      <c r="E43" s="2">
        <v>117</v>
      </c>
      <c r="F43" s="5">
        <v>0.255</v>
      </c>
      <c r="G43" s="6">
        <f t="shared" si="1"/>
        <v>0.28000000000000003</v>
      </c>
    </row>
    <row r="44" spans="1:7" ht="38.25">
      <c r="A44" s="32" t="s">
        <v>24</v>
      </c>
      <c r="B44" s="33" t="s">
        <v>47</v>
      </c>
      <c r="C44" s="1" t="s">
        <v>11</v>
      </c>
      <c r="D44" s="2">
        <v>2</v>
      </c>
      <c r="E44" s="2">
        <v>25</v>
      </c>
      <c r="F44" s="5">
        <v>2.04</v>
      </c>
      <c r="G44" s="6">
        <f t="shared" si="1"/>
        <v>2.21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1:F44 F6:F26" xr:uid="{F0961645-6A8D-4000-AD10-9EE3130BCE88}">
      <formula1>F6=ROUND(F6,2)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37EA9-3EAD-4D70-B27E-558EAE9C3348}">
  <dimension ref="A1:G52"/>
  <sheetViews>
    <sheetView topLeftCell="A45" workbookViewId="0">
      <selection activeCell="K47" sqref="K47"/>
    </sheetView>
  </sheetViews>
  <sheetFormatPr defaultColWidth="13.28515625" defaultRowHeight="15"/>
  <cols>
    <col min="1" max="1" width="4.7109375" style="34" customWidth="1"/>
    <col min="2" max="2" width="31.7109375" style="34" customWidth="1"/>
    <col min="3" max="3" width="10.5703125" style="34" customWidth="1"/>
    <col min="4" max="4" width="13.85546875" style="34" customWidth="1"/>
    <col min="5" max="5" width="14.7109375" style="34" customWidth="1"/>
    <col min="6" max="6" width="24.5703125" style="34" customWidth="1"/>
    <col min="7" max="7" width="22.7109375" style="10" customWidth="1"/>
    <col min="8" max="16384" width="13.28515625" style="34"/>
  </cols>
  <sheetData>
    <row r="1" spans="1:7">
      <c r="B1" s="35"/>
      <c r="D1" s="79"/>
      <c r="E1" s="79"/>
      <c r="F1" s="79"/>
    </row>
    <row r="2" spans="1:7">
      <c r="A2" s="76" t="s">
        <v>0</v>
      </c>
      <c r="B2" s="76"/>
      <c r="C2" s="76"/>
      <c r="D2" s="14"/>
      <c r="E2" s="14"/>
      <c r="F2" s="14"/>
      <c r="G2" s="36"/>
    </row>
    <row r="3" spans="1:7" ht="25.5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18" t="s">
        <v>7</v>
      </c>
    </row>
    <row r="4" spans="1:7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17">
        <v>6</v>
      </c>
    </row>
    <row r="5" spans="1:7">
      <c r="A5" s="32"/>
      <c r="B5" s="32" t="s">
        <v>8</v>
      </c>
      <c r="C5" s="32"/>
      <c r="D5" s="38"/>
      <c r="E5" s="32"/>
      <c r="F5" s="32"/>
      <c r="G5" s="3"/>
    </row>
    <row r="6" spans="1:7">
      <c r="A6" s="32" t="s">
        <v>9</v>
      </c>
      <c r="B6" s="33" t="s">
        <v>10</v>
      </c>
      <c r="C6" s="32" t="s">
        <v>11</v>
      </c>
      <c r="D6" s="39">
        <v>52</v>
      </c>
      <c r="E6" s="40">
        <v>29</v>
      </c>
      <c r="F6" s="5">
        <v>0.28999999999999998</v>
      </c>
      <c r="G6" s="6">
        <f>ROUND(F6*(0.2+0.8*(1+(4687.5/4250)-1)),2)</f>
        <v>0.31</v>
      </c>
    </row>
    <row r="7" spans="1:7">
      <c r="A7" s="32"/>
      <c r="B7" s="33"/>
      <c r="C7" s="32" t="s">
        <v>11</v>
      </c>
      <c r="D7" s="39">
        <v>104</v>
      </c>
      <c r="E7" s="40">
        <v>309</v>
      </c>
      <c r="F7" s="5">
        <v>0.28999999999999998</v>
      </c>
      <c r="G7" s="6">
        <f t="shared" ref="G7:G25" si="0">ROUND(F7*(0.2+0.8*(1+(4687.5/4250)-1)),2)</f>
        <v>0.31</v>
      </c>
    </row>
    <row r="8" spans="1:7">
      <c r="A8" s="32"/>
      <c r="B8" s="33"/>
      <c r="C8" s="32" t="s">
        <v>11</v>
      </c>
      <c r="D8" s="39">
        <v>156</v>
      </c>
      <c r="E8" s="40">
        <v>1249</v>
      </c>
      <c r="F8" s="5">
        <v>0.28999999999999998</v>
      </c>
      <c r="G8" s="6">
        <f t="shared" si="0"/>
        <v>0.31</v>
      </c>
    </row>
    <row r="9" spans="1:7">
      <c r="A9" s="32"/>
      <c r="B9" s="33"/>
      <c r="C9" s="32" t="s">
        <v>11</v>
      </c>
      <c r="D9" s="39">
        <v>253</v>
      </c>
      <c r="E9" s="40">
        <v>1675</v>
      </c>
      <c r="F9" s="5">
        <v>0.28999999999999998</v>
      </c>
      <c r="G9" s="6">
        <f t="shared" si="0"/>
        <v>0.31</v>
      </c>
    </row>
    <row r="10" spans="1:7" ht="45.75" customHeight="1">
      <c r="A10" s="32" t="s">
        <v>12</v>
      </c>
      <c r="B10" s="33" t="s">
        <v>15</v>
      </c>
      <c r="C10" s="32" t="s">
        <v>11</v>
      </c>
      <c r="D10" s="39">
        <v>52</v>
      </c>
      <c r="E10" s="40">
        <v>3</v>
      </c>
      <c r="F10" s="5">
        <v>0.28000000000000003</v>
      </c>
      <c r="G10" s="6">
        <f t="shared" si="0"/>
        <v>0.3</v>
      </c>
    </row>
    <row r="11" spans="1:7">
      <c r="A11" s="32"/>
      <c r="B11" s="33"/>
      <c r="C11" s="32" t="s">
        <v>11</v>
      </c>
      <c r="D11" s="39">
        <v>104</v>
      </c>
      <c r="E11" s="40">
        <v>89</v>
      </c>
      <c r="F11" s="5">
        <v>0.28000000000000003</v>
      </c>
      <c r="G11" s="6">
        <f t="shared" si="0"/>
        <v>0.3</v>
      </c>
    </row>
    <row r="12" spans="1:7">
      <c r="A12" s="32"/>
      <c r="B12" s="33"/>
      <c r="C12" s="32" t="s">
        <v>11</v>
      </c>
      <c r="D12" s="39">
        <v>156</v>
      </c>
      <c r="E12" s="40">
        <v>18</v>
      </c>
      <c r="F12" s="5">
        <v>0.28000000000000003</v>
      </c>
      <c r="G12" s="6">
        <f t="shared" si="0"/>
        <v>0.3</v>
      </c>
    </row>
    <row r="13" spans="1:7">
      <c r="A13" s="32"/>
      <c r="B13" s="33"/>
      <c r="C13" s="32" t="s">
        <v>11</v>
      </c>
      <c r="D13" s="39">
        <v>253</v>
      </c>
      <c r="E13" s="40">
        <v>165</v>
      </c>
      <c r="F13" s="5">
        <v>0.28000000000000003</v>
      </c>
      <c r="G13" s="6">
        <f t="shared" si="0"/>
        <v>0.3</v>
      </c>
    </row>
    <row r="14" spans="1:7" ht="26.25" customHeight="1">
      <c r="A14" s="32" t="s">
        <v>14</v>
      </c>
      <c r="B14" s="33" t="s">
        <v>17</v>
      </c>
      <c r="C14" s="32" t="s">
        <v>11</v>
      </c>
      <c r="D14" s="39">
        <v>52</v>
      </c>
      <c r="E14" s="40">
        <v>214</v>
      </c>
      <c r="F14" s="5">
        <v>0.25</v>
      </c>
      <c r="G14" s="6">
        <f t="shared" si="0"/>
        <v>0.27</v>
      </c>
    </row>
    <row r="15" spans="1:7">
      <c r="A15" s="32"/>
      <c r="B15" s="33"/>
      <c r="C15" s="32" t="s">
        <v>11</v>
      </c>
      <c r="D15" s="39">
        <v>104</v>
      </c>
      <c r="E15" s="40">
        <v>10</v>
      </c>
      <c r="F15" s="5">
        <v>0.25</v>
      </c>
      <c r="G15" s="6">
        <f t="shared" si="0"/>
        <v>0.27</v>
      </c>
    </row>
    <row r="16" spans="1:7">
      <c r="A16" s="32"/>
      <c r="B16" s="33"/>
      <c r="C16" s="32" t="s">
        <v>11</v>
      </c>
      <c r="D16" s="39">
        <v>156</v>
      </c>
      <c r="E16" s="40">
        <v>3</v>
      </c>
      <c r="F16" s="5">
        <v>0.25</v>
      </c>
      <c r="G16" s="6">
        <f t="shared" si="0"/>
        <v>0.27</v>
      </c>
    </row>
    <row r="17" spans="1:7">
      <c r="A17" s="32"/>
      <c r="B17" s="33"/>
      <c r="C17" s="32" t="s">
        <v>11</v>
      </c>
      <c r="D17" s="39">
        <v>253</v>
      </c>
      <c r="E17" s="40">
        <v>390</v>
      </c>
      <c r="F17" s="5">
        <v>0.25</v>
      </c>
      <c r="G17" s="6">
        <f t="shared" si="0"/>
        <v>0.27</v>
      </c>
    </row>
    <row r="18" spans="1:7">
      <c r="A18" s="32" t="s">
        <v>16</v>
      </c>
      <c r="B18" s="33" t="s">
        <v>19</v>
      </c>
      <c r="C18" s="32" t="s">
        <v>11</v>
      </c>
      <c r="D18" s="39">
        <v>104</v>
      </c>
      <c r="E18" s="40">
        <v>206</v>
      </c>
      <c r="F18" s="5">
        <v>0.27</v>
      </c>
      <c r="G18" s="6">
        <f t="shared" si="0"/>
        <v>0.28999999999999998</v>
      </c>
    </row>
    <row r="19" spans="1:7">
      <c r="A19" s="32"/>
      <c r="B19" s="33"/>
      <c r="C19" s="32" t="s">
        <v>11</v>
      </c>
      <c r="D19" s="39">
        <v>156</v>
      </c>
      <c r="E19" s="40">
        <v>134</v>
      </c>
      <c r="F19" s="5">
        <v>0.27</v>
      </c>
      <c r="G19" s="6">
        <f t="shared" si="0"/>
        <v>0.28999999999999998</v>
      </c>
    </row>
    <row r="20" spans="1:7">
      <c r="A20" s="32"/>
      <c r="B20" s="33"/>
      <c r="C20" s="32" t="s">
        <v>11</v>
      </c>
      <c r="D20" s="39">
        <v>253</v>
      </c>
      <c r="E20" s="40">
        <v>538</v>
      </c>
      <c r="F20" s="5">
        <v>0.27</v>
      </c>
      <c r="G20" s="6">
        <f t="shared" si="0"/>
        <v>0.28999999999999998</v>
      </c>
    </row>
    <row r="21" spans="1:7" ht="42" customHeight="1">
      <c r="A21" s="32" t="s">
        <v>18</v>
      </c>
      <c r="B21" s="33" t="s">
        <v>21</v>
      </c>
      <c r="C21" s="32" t="s">
        <v>11</v>
      </c>
      <c r="D21" s="39">
        <v>104</v>
      </c>
      <c r="E21" s="40">
        <v>52</v>
      </c>
      <c r="F21" s="5">
        <v>0.22</v>
      </c>
      <c r="G21" s="6">
        <f t="shared" si="0"/>
        <v>0.24</v>
      </c>
    </row>
    <row r="22" spans="1:7" ht="30" customHeight="1">
      <c r="A22" s="32" t="s">
        <v>20</v>
      </c>
      <c r="B22" s="33" t="s">
        <v>23</v>
      </c>
      <c r="C22" s="32" t="s">
        <v>11</v>
      </c>
      <c r="D22" s="39">
        <v>104</v>
      </c>
      <c r="E22" s="40">
        <v>6</v>
      </c>
      <c r="F22" s="5">
        <v>0.26</v>
      </c>
      <c r="G22" s="6">
        <f t="shared" si="0"/>
        <v>0.28000000000000003</v>
      </c>
    </row>
    <row r="23" spans="1:7" ht="15" customHeight="1">
      <c r="A23" s="32"/>
      <c r="B23" s="33"/>
      <c r="C23" s="32" t="s">
        <v>11</v>
      </c>
      <c r="D23" s="39">
        <v>156</v>
      </c>
      <c r="E23" s="40">
        <v>17</v>
      </c>
      <c r="F23" s="5">
        <v>0.27</v>
      </c>
      <c r="G23" s="6">
        <f t="shared" si="0"/>
        <v>0.28999999999999998</v>
      </c>
    </row>
    <row r="24" spans="1:7" ht="15" customHeight="1">
      <c r="A24" s="32"/>
      <c r="B24" s="33"/>
      <c r="C24" s="32" t="s">
        <v>11</v>
      </c>
      <c r="D24" s="39">
        <v>253</v>
      </c>
      <c r="E24" s="40">
        <v>101</v>
      </c>
      <c r="F24" s="5">
        <v>0.27</v>
      </c>
      <c r="G24" s="6">
        <f t="shared" si="0"/>
        <v>0.28999999999999998</v>
      </c>
    </row>
    <row r="25" spans="1:7">
      <c r="A25" s="32" t="s">
        <v>22</v>
      </c>
      <c r="B25" s="33" t="s">
        <v>25</v>
      </c>
      <c r="C25" s="32" t="s">
        <v>11</v>
      </c>
      <c r="D25" s="39">
        <v>52</v>
      </c>
      <c r="E25" s="40">
        <v>16</v>
      </c>
      <c r="F25" s="5">
        <v>0.13</v>
      </c>
      <c r="G25" s="6">
        <f t="shared" si="0"/>
        <v>0.14000000000000001</v>
      </c>
    </row>
    <row r="26" spans="1:7" ht="15" customHeight="1">
      <c r="G26" s="41"/>
    </row>
    <row r="27" spans="1:7" ht="25.5">
      <c r="A27" s="32" t="s">
        <v>1</v>
      </c>
      <c r="B27" s="32" t="s">
        <v>2</v>
      </c>
      <c r="C27" s="32" t="s">
        <v>3</v>
      </c>
      <c r="D27" s="32" t="s">
        <v>4</v>
      </c>
      <c r="E27" s="32" t="s">
        <v>5</v>
      </c>
      <c r="F27" s="32" t="s">
        <v>6</v>
      </c>
      <c r="G27" s="18" t="s">
        <v>7</v>
      </c>
    </row>
    <row r="28" spans="1:7">
      <c r="A28" s="37">
        <v>1</v>
      </c>
      <c r="B28" s="37">
        <v>2</v>
      </c>
      <c r="C28" s="37">
        <v>3</v>
      </c>
      <c r="D28" s="37">
        <v>4</v>
      </c>
      <c r="E28" s="37">
        <v>5</v>
      </c>
      <c r="F28" s="37">
        <v>6</v>
      </c>
      <c r="G28" s="17">
        <v>6</v>
      </c>
    </row>
    <row r="29" spans="1:7" ht="15" customHeight="1">
      <c r="A29" s="32"/>
      <c r="B29" s="32" t="s">
        <v>30</v>
      </c>
      <c r="C29" s="32"/>
      <c r="D29" s="32"/>
      <c r="E29" s="32"/>
      <c r="F29" s="32"/>
      <c r="G29" s="6"/>
    </row>
    <row r="30" spans="1:7" ht="25.5">
      <c r="A30" s="32" t="s">
        <v>9</v>
      </c>
      <c r="B30" s="33" t="s">
        <v>31</v>
      </c>
      <c r="C30" s="32" t="s">
        <v>11</v>
      </c>
      <c r="D30" s="39">
        <v>2</v>
      </c>
      <c r="E30" s="40">
        <v>457</v>
      </c>
      <c r="F30" s="5">
        <v>3.5700000000000003</v>
      </c>
      <c r="G30" s="6">
        <f>ROUND(F30*(0.2+0.8*(1+(4687.5/4250)-1)),2)</f>
        <v>3.86</v>
      </c>
    </row>
    <row r="31" spans="1:7">
      <c r="A31" s="32"/>
      <c r="B31" s="33"/>
      <c r="C31" s="32" t="s">
        <v>11</v>
      </c>
      <c r="D31" s="39">
        <v>4</v>
      </c>
      <c r="E31" s="40">
        <v>57</v>
      </c>
      <c r="F31" s="5">
        <v>2.5499999999999998</v>
      </c>
      <c r="G31" s="6">
        <f t="shared" ref="G31:G47" si="1">ROUND(F31*(0.2+0.8*(1+(4687.5/4250)-1)),2)</f>
        <v>2.76</v>
      </c>
    </row>
    <row r="32" spans="1:7">
      <c r="A32" s="32"/>
      <c r="B32" s="33"/>
      <c r="C32" s="32" t="s">
        <v>11</v>
      </c>
      <c r="D32" s="39">
        <v>6</v>
      </c>
      <c r="E32" s="40">
        <v>654</v>
      </c>
      <c r="F32" s="5">
        <v>2.5499999999999998</v>
      </c>
      <c r="G32" s="6">
        <f t="shared" si="1"/>
        <v>2.76</v>
      </c>
    </row>
    <row r="33" spans="1:7" ht="25.5">
      <c r="A33" s="32" t="s">
        <v>12</v>
      </c>
      <c r="B33" s="33" t="s">
        <v>32</v>
      </c>
      <c r="C33" s="32" t="s">
        <v>11</v>
      </c>
      <c r="D33" s="39">
        <v>1</v>
      </c>
      <c r="E33" s="40">
        <v>1172</v>
      </c>
      <c r="F33" s="5">
        <v>2.5499999999999998</v>
      </c>
      <c r="G33" s="6">
        <f t="shared" si="1"/>
        <v>2.76</v>
      </c>
    </row>
    <row r="34" spans="1:7">
      <c r="A34" s="32"/>
      <c r="B34" s="33"/>
      <c r="C34" s="32" t="s">
        <v>11</v>
      </c>
      <c r="D34" s="39">
        <v>2</v>
      </c>
      <c r="E34" s="40">
        <v>446</v>
      </c>
      <c r="F34" s="5">
        <v>2.5499999999999998</v>
      </c>
      <c r="G34" s="6">
        <f t="shared" si="1"/>
        <v>2.76</v>
      </c>
    </row>
    <row r="35" spans="1:7">
      <c r="A35" s="32"/>
      <c r="B35" s="33"/>
      <c r="C35" s="32" t="s">
        <v>11</v>
      </c>
      <c r="D35" s="39">
        <v>4</v>
      </c>
      <c r="E35" s="40">
        <v>255</v>
      </c>
      <c r="F35" s="5">
        <v>2.5499999999999998</v>
      </c>
      <c r="G35" s="6">
        <f t="shared" si="1"/>
        <v>2.76</v>
      </c>
    </row>
    <row r="36" spans="1:7">
      <c r="A36" s="32" t="s">
        <v>14</v>
      </c>
      <c r="B36" s="33" t="s">
        <v>33</v>
      </c>
      <c r="C36" s="32" t="s">
        <v>11</v>
      </c>
      <c r="D36" s="39">
        <v>2</v>
      </c>
      <c r="E36" s="40">
        <v>1218</v>
      </c>
      <c r="F36" s="5">
        <v>0.10200000000000001</v>
      </c>
      <c r="G36" s="6">
        <f t="shared" si="1"/>
        <v>0.11</v>
      </c>
    </row>
    <row r="37" spans="1:7">
      <c r="A37" s="32"/>
      <c r="B37" s="33"/>
      <c r="C37" s="32" t="s">
        <v>11</v>
      </c>
      <c r="D37" s="39">
        <v>4</v>
      </c>
      <c r="E37" s="40">
        <v>180</v>
      </c>
      <c r="F37" s="5">
        <v>0.10200000000000001</v>
      </c>
      <c r="G37" s="6">
        <f t="shared" si="1"/>
        <v>0.11</v>
      </c>
    </row>
    <row r="38" spans="1:7">
      <c r="A38" s="32"/>
      <c r="B38" s="33"/>
      <c r="C38" s="32" t="s">
        <v>11</v>
      </c>
      <c r="D38" s="39">
        <v>6</v>
      </c>
      <c r="E38" s="40">
        <v>939</v>
      </c>
      <c r="F38" s="5">
        <v>0.10200000000000001</v>
      </c>
      <c r="G38" s="6">
        <f t="shared" si="1"/>
        <v>0.11</v>
      </c>
    </row>
    <row r="39" spans="1:7" ht="45" customHeight="1">
      <c r="A39" s="32" t="s">
        <v>16</v>
      </c>
      <c r="B39" s="33" t="s">
        <v>48</v>
      </c>
      <c r="C39" s="32" t="s">
        <v>11</v>
      </c>
      <c r="D39" s="39">
        <v>2</v>
      </c>
      <c r="E39" s="40">
        <v>307</v>
      </c>
      <c r="F39" s="5">
        <v>3.06</v>
      </c>
      <c r="G39" s="6">
        <f t="shared" si="1"/>
        <v>3.31</v>
      </c>
    </row>
    <row r="40" spans="1:7">
      <c r="A40" s="32"/>
      <c r="B40" s="33"/>
      <c r="C40" s="32" t="s">
        <v>11</v>
      </c>
      <c r="D40" s="39">
        <v>4</v>
      </c>
      <c r="E40" s="40">
        <v>76</v>
      </c>
      <c r="F40" s="5">
        <v>3.06</v>
      </c>
      <c r="G40" s="6">
        <f t="shared" si="1"/>
        <v>3.31</v>
      </c>
    </row>
    <row r="41" spans="1:7">
      <c r="A41" s="32"/>
      <c r="B41" s="33"/>
      <c r="C41" s="32" t="s">
        <v>11</v>
      </c>
      <c r="D41" s="39">
        <v>6</v>
      </c>
      <c r="E41" s="40">
        <v>461</v>
      </c>
      <c r="F41" s="5">
        <v>3.06</v>
      </c>
      <c r="G41" s="6">
        <f t="shared" si="1"/>
        <v>3.31</v>
      </c>
    </row>
    <row r="42" spans="1:7" ht="15" customHeight="1">
      <c r="A42" s="32" t="s">
        <v>18</v>
      </c>
      <c r="B42" s="33" t="s">
        <v>35</v>
      </c>
      <c r="C42" s="32" t="s">
        <v>11</v>
      </c>
      <c r="D42" s="39">
        <v>2</v>
      </c>
      <c r="E42" s="40">
        <v>195</v>
      </c>
      <c r="F42" s="5">
        <v>6.12</v>
      </c>
      <c r="G42" s="6">
        <f t="shared" si="1"/>
        <v>6.62</v>
      </c>
    </row>
    <row r="43" spans="1:7" ht="25.5">
      <c r="A43" s="32" t="s">
        <v>20</v>
      </c>
      <c r="B43" s="33" t="s">
        <v>36</v>
      </c>
      <c r="C43" s="32" t="s">
        <v>11</v>
      </c>
      <c r="D43" s="39">
        <v>2</v>
      </c>
      <c r="E43" s="40">
        <v>327</v>
      </c>
      <c r="F43" s="5">
        <v>3.06</v>
      </c>
      <c r="G43" s="6">
        <f t="shared" si="1"/>
        <v>3.31</v>
      </c>
    </row>
    <row r="44" spans="1:7">
      <c r="A44" s="32"/>
      <c r="B44" s="33"/>
      <c r="C44" s="32" t="s">
        <v>11</v>
      </c>
      <c r="D44" s="39">
        <v>6</v>
      </c>
      <c r="E44" s="40">
        <v>684</v>
      </c>
      <c r="F44" s="5">
        <v>3.06</v>
      </c>
      <c r="G44" s="6">
        <f t="shared" si="1"/>
        <v>3.31</v>
      </c>
    </row>
    <row r="45" spans="1:7" ht="38.25">
      <c r="A45" s="32" t="s">
        <v>22</v>
      </c>
      <c r="B45" s="33" t="s">
        <v>37</v>
      </c>
      <c r="C45" s="32" t="s">
        <v>11</v>
      </c>
      <c r="D45" s="39">
        <v>1</v>
      </c>
      <c r="E45" s="40">
        <v>40</v>
      </c>
      <c r="F45" s="5">
        <v>0.255</v>
      </c>
      <c r="G45" s="6">
        <f t="shared" si="1"/>
        <v>0.28000000000000003</v>
      </c>
    </row>
    <row r="46" spans="1:7">
      <c r="A46" s="32"/>
      <c r="B46" s="33"/>
      <c r="C46" s="32" t="s">
        <v>11</v>
      </c>
      <c r="D46" s="39">
        <v>2</v>
      </c>
      <c r="E46" s="40">
        <v>190</v>
      </c>
      <c r="F46" s="5">
        <v>0.255</v>
      </c>
      <c r="G46" s="6">
        <f t="shared" si="1"/>
        <v>0.28000000000000003</v>
      </c>
    </row>
    <row r="47" spans="1:7">
      <c r="A47" s="32"/>
      <c r="B47" s="33"/>
      <c r="C47" s="32" t="s">
        <v>11</v>
      </c>
      <c r="D47" s="39">
        <v>3</v>
      </c>
      <c r="E47" s="40">
        <v>411</v>
      </c>
      <c r="F47" s="5">
        <v>0.255</v>
      </c>
      <c r="G47" s="6">
        <f t="shared" si="1"/>
        <v>0.28000000000000003</v>
      </c>
    </row>
    <row r="48" spans="1:7" ht="15" customHeight="1">
      <c r="F48" s="42"/>
      <c r="G48" s="43"/>
    </row>
    <row r="49" spans="1:7" ht="25.5">
      <c r="A49" s="1" t="s">
        <v>1</v>
      </c>
      <c r="B49" s="1" t="s">
        <v>2</v>
      </c>
      <c r="C49" s="1" t="s">
        <v>3</v>
      </c>
      <c r="D49" s="2" t="s">
        <v>4</v>
      </c>
      <c r="E49" s="3" t="s">
        <v>5</v>
      </c>
      <c r="F49" s="3" t="s">
        <v>38</v>
      </c>
      <c r="G49" s="18" t="s">
        <v>39</v>
      </c>
    </row>
    <row r="50" spans="1:7">
      <c r="A50" s="4">
        <v>1</v>
      </c>
      <c r="B50" s="4">
        <v>2</v>
      </c>
      <c r="C50" s="4">
        <v>3</v>
      </c>
      <c r="D50" s="4">
        <v>4</v>
      </c>
      <c r="E50" s="4">
        <v>5</v>
      </c>
      <c r="F50" s="4">
        <v>6</v>
      </c>
      <c r="G50" s="17">
        <v>6</v>
      </c>
    </row>
    <row r="51" spans="1:7">
      <c r="A51" s="1"/>
      <c r="B51" s="1" t="s">
        <v>40</v>
      </c>
      <c r="C51" s="1"/>
      <c r="D51" s="1"/>
      <c r="E51" s="3"/>
      <c r="F51" s="3"/>
      <c r="G51" s="3"/>
    </row>
    <row r="52" spans="1:7" ht="44.25" customHeight="1">
      <c r="A52" s="1" t="s">
        <v>9</v>
      </c>
      <c r="B52" s="44" t="s">
        <v>62</v>
      </c>
      <c r="C52" s="1" t="s">
        <v>42</v>
      </c>
      <c r="D52" s="45">
        <v>104</v>
      </c>
      <c r="E52" s="46">
        <v>1</v>
      </c>
      <c r="F52" s="5">
        <v>81.45</v>
      </c>
      <c r="G52" s="6">
        <f>ROUND(F52*(0.2+0.8*(1+(4687.5/4250)-1)),2)</f>
        <v>88.16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52 F30:F47 F5:F25" xr:uid="{5EA28F1B-210B-420B-8F89-F4D3DE7CEDF9}">
      <formula1>F5=ROUND(F5,2)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51FD-4DA8-4B15-B3FB-35BF38829AB1}">
  <dimension ref="A1:G55"/>
  <sheetViews>
    <sheetView topLeftCell="A50" workbookViewId="0">
      <selection activeCell="J6" sqref="J6"/>
    </sheetView>
  </sheetViews>
  <sheetFormatPr defaultColWidth="13.28515625" defaultRowHeight="15"/>
  <cols>
    <col min="1" max="1" width="4.7109375" style="34" customWidth="1"/>
    <col min="2" max="2" width="31.140625" style="34" customWidth="1"/>
    <col min="3" max="3" width="10.140625" style="34" customWidth="1"/>
    <col min="4" max="4" width="14.42578125" style="34" customWidth="1"/>
    <col min="5" max="5" width="15.85546875" style="34" customWidth="1"/>
    <col min="6" max="6" width="31.28515625" style="34" bestFit="1" customWidth="1"/>
    <col min="7" max="7" width="22" style="10" customWidth="1"/>
    <col min="8" max="16384" width="13.28515625" style="34"/>
  </cols>
  <sheetData>
    <row r="1" spans="1:7">
      <c r="B1" s="35"/>
      <c r="D1" s="79"/>
      <c r="E1" s="79"/>
      <c r="F1" s="79"/>
    </row>
    <row r="2" spans="1:7">
      <c r="A2" s="76" t="s">
        <v>0</v>
      </c>
      <c r="B2" s="76"/>
      <c r="C2" s="76"/>
      <c r="D2" s="14"/>
      <c r="E2" s="14"/>
      <c r="F2" s="14"/>
      <c r="G2" s="36"/>
    </row>
    <row r="3" spans="1:7" ht="25.5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32" t="s">
        <v>6</v>
      </c>
      <c r="G3" s="18" t="s">
        <v>7</v>
      </c>
    </row>
    <row r="4" spans="1:7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17">
        <v>6</v>
      </c>
    </row>
    <row r="5" spans="1:7">
      <c r="A5" s="32"/>
      <c r="B5" s="32" t="s">
        <v>8</v>
      </c>
      <c r="C5" s="32"/>
      <c r="D5" s="38"/>
      <c r="E5" s="32"/>
      <c r="F5" s="3"/>
      <c r="G5" s="3"/>
    </row>
    <row r="6" spans="1:7">
      <c r="A6" s="32" t="s">
        <v>9</v>
      </c>
      <c r="B6" s="33" t="s">
        <v>10</v>
      </c>
      <c r="C6" s="32" t="s">
        <v>11</v>
      </c>
      <c r="D6" s="47">
        <v>52</v>
      </c>
      <c r="E6" s="48">
        <v>194</v>
      </c>
      <c r="F6" s="5">
        <v>0.27</v>
      </c>
      <c r="G6" s="6">
        <f>ROUND(F6*(0.2+0.8*(1+(4687.5/4250)-1)),2)</f>
        <v>0.28999999999999998</v>
      </c>
    </row>
    <row r="7" spans="1:7">
      <c r="A7" s="32"/>
      <c r="B7" s="33"/>
      <c r="C7" s="32" t="s">
        <v>11</v>
      </c>
      <c r="D7" s="47">
        <v>104</v>
      </c>
      <c r="E7" s="48">
        <v>378</v>
      </c>
      <c r="F7" s="5">
        <v>0.27</v>
      </c>
      <c r="G7" s="6">
        <f t="shared" ref="G7:G33" si="0">ROUND(F7*(0.2+0.8*(1+(4687.5/4250)-1)),2)</f>
        <v>0.28999999999999998</v>
      </c>
    </row>
    <row r="8" spans="1:7">
      <c r="A8" s="32"/>
      <c r="B8" s="33"/>
      <c r="C8" s="32" t="s">
        <v>11</v>
      </c>
      <c r="D8" s="47">
        <v>156</v>
      </c>
      <c r="E8" s="48">
        <v>1569</v>
      </c>
      <c r="F8" s="5">
        <v>0.27</v>
      </c>
      <c r="G8" s="6">
        <f t="shared" si="0"/>
        <v>0.28999999999999998</v>
      </c>
    </row>
    <row r="9" spans="1:7">
      <c r="A9" s="32"/>
      <c r="B9" s="33"/>
      <c r="C9" s="32" t="s">
        <v>11</v>
      </c>
      <c r="D9" s="47">
        <v>253</v>
      </c>
      <c r="E9" s="48">
        <v>2618</v>
      </c>
      <c r="F9" s="5">
        <v>0.27</v>
      </c>
      <c r="G9" s="6">
        <f t="shared" si="0"/>
        <v>0.28999999999999998</v>
      </c>
    </row>
    <row r="10" spans="1:7">
      <c r="A10" s="32" t="s">
        <v>12</v>
      </c>
      <c r="B10" s="33" t="s">
        <v>13</v>
      </c>
      <c r="C10" s="32" t="s">
        <v>11</v>
      </c>
      <c r="D10" s="47">
        <v>52</v>
      </c>
      <c r="E10" s="48">
        <v>40</v>
      </c>
      <c r="F10" s="5">
        <v>0.27</v>
      </c>
      <c r="G10" s="6">
        <f t="shared" si="0"/>
        <v>0.28999999999999998</v>
      </c>
    </row>
    <row r="11" spans="1:7" ht="15" customHeight="1">
      <c r="A11" s="32"/>
      <c r="B11" s="33"/>
      <c r="C11" s="32" t="s">
        <v>11</v>
      </c>
      <c r="D11" s="47">
        <v>156</v>
      </c>
      <c r="E11" s="48">
        <v>37</v>
      </c>
      <c r="F11" s="5">
        <v>0.27</v>
      </c>
      <c r="G11" s="6">
        <f t="shared" si="0"/>
        <v>0.28999999999999998</v>
      </c>
    </row>
    <row r="12" spans="1:7">
      <c r="A12" s="32"/>
      <c r="B12" s="33"/>
      <c r="C12" s="32" t="s">
        <v>11</v>
      </c>
      <c r="D12" s="47">
        <v>253</v>
      </c>
      <c r="E12" s="48">
        <v>110</v>
      </c>
      <c r="F12" s="5">
        <v>0.27</v>
      </c>
      <c r="G12" s="6">
        <f t="shared" si="0"/>
        <v>0.28999999999999998</v>
      </c>
    </row>
    <row r="13" spans="1:7" ht="38.25">
      <c r="A13" s="32" t="s">
        <v>14</v>
      </c>
      <c r="B13" s="33" t="s">
        <v>15</v>
      </c>
      <c r="C13" s="32" t="s">
        <v>11</v>
      </c>
      <c r="D13" s="47">
        <v>52</v>
      </c>
      <c r="E13" s="48">
        <v>18</v>
      </c>
      <c r="F13" s="5">
        <v>0.27</v>
      </c>
      <c r="G13" s="6">
        <f t="shared" si="0"/>
        <v>0.28999999999999998</v>
      </c>
    </row>
    <row r="14" spans="1:7">
      <c r="A14" s="32"/>
      <c r="B14" s="33"/>
      <c r="C14" s="32" t="s">
        <v>11</v>
      </c>
      <c r="D14" s="47">
        <v>104</v>
      </c>
      <c r="E14" s="48">
        <v>111</v>
      </c>
      <c r="F14" s="5">
        <v>0.27</v>
      </c>
      <c r="G14" s="6">
        <f t="shared" si="0"/>
        <v>0.28999999999999998</v>
      </c>
    </row>
    <row r="15" spans="1:7" ht="15" customHeight="1">
      <c r="A15" s="32"/>
      <c r="B15" s="33"/>
      <c r="C15" s="32" t="s">
        <v>11</v>
      </c>
      <c r="D15" s="47">
        <v>156</v>
      </c>
      <c r="E15" s="48">
        <v>93</v>
      </c>
      <c r="F15" s="5">
        <v>0.27</v>
      </c>
      <c r="G15" s="6">
        <f t="shared" si="0"/>
        <v>0.28999999999999998</v>
      </c>
    </row>
    <row r="16" spans="1:7">
      <c r="A16" s="32"/>
      <c r="B16" s="33"/>
      <c r="C16" s="32" t="s">
        <v>11</v>
      </c>
      <c r="D16" s="47">
        <v>253</v>
      </c>
      <c r="E16" s="48">
        <v>409</v>
      </c>
      <c r="F16" s="5">
        <v>0.27</v>
      </c>
      <c r="G16" s="6">
        <f t="shared" si="0"/>
        <v>0.28999999999999998</v>
      </c>
    </row>
    <row r="17" spans="1:7" ht="25.5">
      <c r="A17" s="32" t="s">
        <v>16</v>
      </c>
      <c r="B17" s="33" t="s">
        <v>17</v>
      </c>
      <c r="C17" s="32" t="s">
        <v>11</v>
      </c>
      <c r="D17" s="47">
        <v>52</v>
      </c>
      <c r="E17" s="48">
        <v>443</v>
      </c>
      <c r="F17" s="5">
        <v>0.27</v>
      </c>
      <c r="G17" s="6">
        <f t="shared" si="0"/>
        <v>0.28999999999999998</v>
      </c>
    </row>
    <row r="18" spans="1:7">
      <c r="A18" s="32"/>
      <c r="B18" s="33"/>
      <c r="C18" s="32" t="s">
        <v>11</v>
      </c>
      <c r="D18" s="47">
        <v>104</v>
      </c>
      <c r="E18" s="48">
        <v>11</v>
      </c>
      <c r="F18" s="5">
        <v>0.27</v>
      </c>
      <c r="G18" s="6">
        <f t="shared" si="0"/>
        <v>0.28999999999999998</v>
      </c>
    </row>
    <row r="19" spans="1:7">
      <c r="A19" s="32"/>
      <c r="B19" s="33"/>
      <c r="C19" s="32" t="s">
        <v>11</v>
      </c>
      <c r="D19" s="47">
        <v>156</v>
      </c>
      <c r="E19" s="48">
        <v>25</v>
      </c>
      <c r="F19" s="5">
        <v>0.27</v>
      </c>
      <c r="G19" s="6">
        <f t="shared" si="0"/>
        <v>0.28999999999999998</v>
      </c>
    </row>
    <row r="20" spans="1:7" ht="15" customHeight="1">
      <c r="A20" s="32"/>
      <c r="B20" s="33"/>
      <c r="C20" s="32" t="s">
        <v>11</v>
      </c>
      <c r="D20" s="47">
        <v>253</v>
      </c>
      <c r="E20" s="48">
        <v>168</v>
      </c>
      <c r="F20" s="5">
        <v>0.27</v>
      </c>
      <c r="G20" s="6">
        <f t="shared" si="0"/>
        <v>0.28999999999999998</v>
      </c>
    </row>
    <row r="21" spans="1:7" ht="15" customHeight="1">
      <c r="A21" s="32" t="s">
        <v>18</v>
      </c>
      <c r="B21" s="33" t="s">
        <v>19</v>
      </c>
      <c r="C21" s="32" t="s">
        <v>11</v>
      </c>
      <c r="D21" s="47">
        <v>52</v>
      </c>
      <c r="E21" s="48">
        <v>6</v>
      </c>
      <c r="F21" s="5">
        <v>0.27</v>
      </c>
      <c r="G21" s="6">
        <f t="shared" si="0"/>
        <v>0.28999999999999998</v>
      </c>
    </row>
    <row r="22" spans="1:7" ht="15" customHeight="1">
      <c r="A22" s="32"/>
      <c r="B22" s="33"/>
      <c r="C22" s="32" t="s">
        <v>11</v>
      </c>
      <c r="D22" s="47">
        <v>104</v>
      </c>
      <c r="E22" s="48">
        <v>124</v>
      </c>
      <c r="F22" s="5">
        <v>0.27</v>
      </c>
      <c r="G22" s="6">
        <f t="shared" si="0"/>
        <v>0.28999999999999998</v>
      </c>
    </row>
    <row r="23" spans="1:7" ht="15" customHeight="1">
      <c r="A23" s="32"/>
      <c r="B23" s="33"/>
      <c r="C23" s="32" t="s">
        <v>11</v>
      </c>
      <c r="D23" s="47">
        <v>156</v>
      </c>
      <c r="E23" s="48">
        <v>203</v>
      </c>
      <c r="F23" s="5">
        <v>0.27</v>
      </c>
      <c r="G23" s="6">
        <f t="shared" si="0"/>
        <v>0.28999999999999998</v>
      </c>
    </row>
    <row r="24" spans="1:7" ht="15" customHeight="1">
      <c r="A24" s="32"/>
      <c r="B24" s="33"/>
      <c r="C24" s="32" t="s">
        <v>11</v>
      </c>
      <c r="D24" s="47">
        <v>253</v>
      </c>
      <c r="E24" s="48">
        <v>737</v>
      </c>
      <c r="F24" s="5">
        <v>0.27</v>
      </c>
      <c r="G24" s="6">
        <f t="shared" si="0"/>
        <v>0.28999999999999998</v>
      </c>
    </row>
    <row r="25" spans="1:7" ht="53.25" customHeight="1">
      <c r="A25" s="32" t="s">
        <v>20</v>
      </c>
      <c r="B25" s="33" t="s">
        <v>21</v>
      </c>
      <c r="C25" s="32" t="s">
        <v>11</v>
      </c>
      <c r="D25" s="47">
        <v>52</v>
      </c>
      <c r="E25" s="48">
        <v>37</v>
      </c>
      <c r="F25" s="5">
        <v>0.27</v>
      </c>
      <c r="G25" s="6">
        <f t="shared" si="0"/>
        <v>0.28999999999999998</v>
      </c>
    </row>
    <row r="26" spans="1:7">
      <c r="A26" s="32"/>
      <c r="B26" s="33"/>
      <c r="C26" s="32" t="s">
        <v>11</v>
      </c>
      <c r="D26" s="47">
        <v>253</v>
      </c>
      <c r="E26" s="48">
        <v>307</v>
      </c>
      <c r="F26" s="5">
        <v>0.27</v>
      </c>
      <c r="G26" s="6">
        <f t="shared" si="0"/>
        <v>0.28999999999999998</v>
      </c>
    </row>
    <row r="27" spans="1:7" ht="60.75" customHeight="1">
      <c r="A27" s="32" t="s">
        <v>22</v>
      </c>
      <c r="B27" s="33" t="s">
        <v>23</v>
      </c>
      <c r="C27" s="32" t="s">
        <v>11</v>
      </c>
      <c r="D27" s="47">
        <v>52</v>
      </c>
      <c r="E27" s="48">
        <v>100</v>
      </c>
      <c r="F27" s="5">
        <v>0.27</v>
      </c>
      <c r="G27" s="6">
        <f t="shared" si="0"/>
        <v>0.28999999999999998</v>
      </c>
    </row>
    <row r="28" spans="1:7">
      <c r="A28" s="32"/>
      <c r="B28" s="33"/>
      <c r="C28" s="32" t="s">
        <v>11</v>
      </c>
      <c r="D28" s="47">
        <v>104</v>
      </c>
      <c r="E28" s="48">
        <v>35</v>
      </c>
      <c r="F28" s="5">
        <v>0.27</v>
      </c>
      <c r="G28" s="6">
        <f t="shared" si="0"/>
        <v>0.28999999999999998</v>
      </c>
    </row>
    <row r="29" spans="1:7">
      <c r="A29" s="32"/>
      <c r="B29" s="33"/>
      <c r="C29" s="32" t="s">
        <v>11</v>
      </c>
      <c r="D29" s="47">
        <v>156</v>
      </c>
      <c r="E29" s="48">
        <v>77</v>
      </c>
      <c r="F29" s="5">
        <v>0.27</v>
      </c>
      <c r="G29" s="6">
        <f t="shared" si="0"/>
        <v>0.28999999999999998</v>
      </c>
    </row>
    <row r="30" spans="1:7" ht="15" customHeight="1">
      <c r="A30" s="32"/>
      <c r="B30" s="33"/>
      <c r="C30" s="32" t="s">
        <v>11</v>
      </c>
      <c r="D30" s="47">
        <v>253</v>
      </c>
      <c r="E30" s="48">
        <v>326</v>
      </c>
      <c r="F30" s="5">
        <v>0.27</v>
      </c>
      <c r="G30" s="6">
        <f t="shared" si="0"/>
        <v>0.28999999999999998</v>
      </c>
    </row>
    <row r="31" spans="1:7" ht="33.75" customHeight="1">
      <c r="A31" s="32" t="s">
        <v>24</v>
      </c>
      <c r="B31" s="33" t="s">
        <v>52</v>
      </c>
      <c r="C31" s="32" t="s">
        <v>11</v>
      </c>
      <c r="D31" s="47">
        <v>253</v>
      </c>
      <c r="E31" s="48">
        <v>165</v>
      </c>
      <c r="F31" s="5">
        <v>0.27</v>
      </c>
      <c r="G31" s="6">
        <f t="shared" si="0"/>
        <v>0.28999999999999998</v>
      </c>
    </row>
    <row r="32" spans="1:7">
      <c r="A32" s="49" t="s">
        <v>26</v>
      </c>
      <c r="B32" s="33" t="s">
        <v>25</v>
      </c>
      <c r="C32" s="32" t="s">
        <v>11</v>
      </c>
      <c r="D32" s="47">
        <v>52</v>
      </c>
      <c r="E32" s="48">
        <v>36</v>
      </c>
      <c r="F32" s="5">
        <v>0.26</v>
      </c>
      <c r="G32" s="6">
        <f t="shared" si="0"/>
        <v>0.28000000000000003</v>
      </c>
    </row>
    <row r="33" spans="1:7">
      <c r="A33" s="49" t="s">
        <v>28</v>
      </c>
      <c r="B33" s="33" t="s">
        <v>63</v>
      </c>
      <c r="C33" s="32" t="s">
        <v>11</v>
      </c>
      <c r="D33" s="47">
        <v>52</v>
      </c>
      <c r="E33" s="48">
        <v>640</v>
      </c>
      <c r="F33" s="5">
        <v>0.25</v>
      </c>
      <c r="G33" s="6">
        <f t="shared" si="0"/>
        <v>0.27</v>
      </c>
    </row>
    <row r="34" spans="1:7">
      <c r="F34" s="42"/>
    </row>
    <row r="35" spans="1:7">
      <c r="F35" s="42"/>
    </row>
    <row r="36" spans="1:7" ht="25.5">
      <c r="A36" s="32" t="s">
        <v>1</v>
      </c>
      <c r="B36" s="32" t="s">
        <v>2</v>
      </c>
      <c r="C36" s="32" t="s">
        <v>3</v>
      </c>
      <c r="D36" s="32" t="s">
        <v>4</v>
      </c>
      <c r="E36" s="32" t="s">
        <v>5</v>
      </c>
      <c r="F36" s="32" t="s">
        <v>6</v>
      </c>
      <c r="G36" s="18" t="s">
        <v>7</v>
      </c>
    </row>
    <row r="37" spans="1:7">
      <c r="A37" s="37">
        <v>1</v>
      </c>
      <c r="B37" s="37">
        <v>2</v>
      </c>
      <c r="C37" s="37">
        <v>3</v>
      </c>
      <c r="D37" s="37">
        <v>4</v>
      </c>
      <c r="E37" s="37">
        <v>5</v>
      </c>
      <c r="F37" s="37">
        <v>6</v>
      </c>
      <c r="G37" s="17">
        <v>6</v>
      </c>
    </row>
    <row r="38" spans="1:7">
      <c r="A38" s="32"/>
      <c r="B38" s="32" t="s">
        <v>30</v>
      </c>
      <c r="C38" s="32"/>
      <c r="D38" s="32"/>
      <c r="E38" s="32"/>
      <c r="F38" s="32"/>
      <c r="G38" s="6"/>
    </row>
    <row r="39" spans="1:7" ht="43.5" customHeight="1">
      <c r="A39" s="32" t="s">
        <v>9</v>
      </c>
      <c r="B39" s="33" t="s">
        <v>31</v>
      </c>
      <c r="C39" s="32" t="s">
        <v>11</v>
      </c>
      <c r="D39" s="47">
        <v>1</v>
      </c>
      <c r="E39" s="48">
        <v>720</v>
      </c>
      <c r="F39" s="5">
        <v>3.8250000000000002</v>
      </c>
      <c r="G39" s="6">
        <f>ROUND(F39*(0.2+0.8*(1+(4687.5/4250)-1)),2)</f>
        <v>4.1399999999999997</v>
      </c>
    </row>
    <row r="40" spans="1:7">
      <c r="A40" s="32"/>
      <c r="B40" s="33"/>
      <c r="C40" s="32" t="s">
        <v>11</v>
      </c>
      <c r="D40" s="47">
        <v>2</v>
      </c>
      <c r="E40" s="48">
        <v>936</v>
      </c>
      <c r="F40" s="5">
        <v>3.5700000000000003</v>
      </c>
      <c r="G40" s="6">
        <f t="shared" ref="G40:G55" si="1">ROUND(F40*(0.2+0.8*(1+(4687.5/4250)-1)),2)</f>
        <v>3.86</v>
      </c>
    </row>
    <row r="41" spans="1:7">
      <c r="A41" s="32"/>
      <c r="B41" s="33"/>
      <c r="C41" s="32" t="s">
        <v>11</v>
      </c>
      <c r="D41" s="47">
        <v>6</v>
      </c>
      <c r="E41" s="48">
        <v>1598</v>
      </c>
      <c r="F41" s="5">
        <v>2.5499999999999998</v>
      </c>
      <c r="G41" s="6">
        <f t="shared" si="1"/>
        <v>2.76</v>
      </c>
    </row>
    <row r="42" spans="1:7" ht="35.25" customHeight="1">
      <c r="A42" s="32" t="s">
        <v>12</v>
      </c>
      <c r="B42" s="33" t="s">
        <v>32</v>
      </c>
      <c r="C42" s="32" t="s">
        <v>11</v>
      </c>
      <c r="D42" s="47">
        <v>1</v>
      </c>
      <c r="E42" s="48">
        <v>320</v>
      </c>
      <c r="F42" s="5">
        <v>2.5499999999999998</v>
      </c>
      <c r="G42" s="6">
        <f t="shared" si="1"/>
        <v>2.76</v>
      </c>
    </row>
    <row r="43" spans="1:7">
      <c r="A43" s="32"/>
      <c r="B43" s="33"/>
      <c r="C43" s="32" t="s">
        <v>11</v>
      </c>
      <c r="D43" s="47">
        <v>2</v>
      </c>
      <c r="E43" s="48">
        <v>488</v>
      </c>
      <c r="F43" s="5">
        <v>2.5499999999999998</v>
      </c>
      <c r="G43" s="6">
        <f t="shared" si="1"/>
        <v>2.76</v>
      </c>
    </row>
    <row r="44" spans="1:7" ht="15" customHeight="1">
      <c r="A44" s="32" t="s">
        <v>14</v>
      </c>
      <c r="B44" s="33" t="s">
        <v>33</v>
      </c>
      <c r="C44" s="32" t="s">
        <v>11</v>
      </c>
      <c r="D44" s="47">
        <v>2</v>
      </c>
      <c r="E44" s="48">
        <v>1338</v>
      </c>
      <c r="F44" s="5">
        <v>0.10200000000000001</v>
      </c>
      <c r="G44" s="6">
        <f t="shared" si="1"/>
        <v>0.11</v>
      </c>
    </row>
    <row r="45" spans="1:7" ht="15" customHeight="1">
      <c r="A45" s="32"/>
      <c r="B45" s="33"/>
      <c r="C45" s="32" t="s">
        <v>11</v>
      </c>
      <c r="D45" s="47">
        <v>6</v>
      </c>
      <c r="E45" s="48">
        <v>1906</v>
      </c>
      <c r="F45" s="5">
        <v>0.10200000000000001</v>
      </c>
      <c r="G45" s="6">
        <f t="shared" si="1"/>
        <v>0.11</v>
      </c>
    </row>
    <row r="46" spans="1:7" ht="38.25">
      <c r="A46" s="32" t="s">
        <v>16</v>
      </c>
      <c r="B46" s="33" t="s">
        <v>48</v>
      </c>
      <c r="C46" s="32" t="s">
        <v>11</v>
      </c>
      <c r="D46" s="47">
        <v>2</v>
      </c>
      <c r="E46" s="48">
        <v>253</v>
      </c>
      <c r="F46" s="5">
        <v>3.06</v>
      </c>
      <c r="G46" s="6">
        <f t="shared" si="1"/>
        <v>3.31</v>
      </c>
    </row>
    <row r="47" spans="1:7">
      <c r="A47" s="32"/>
      <c r="B47" s="33"/>
      <c r="C47" s="32" t="s">
        <v>11</v>
      </c>
      <c r="D47" s="47">
        <v>6</v>
      </c>
      <c r="E47" s="48">
        <v>746</v>
      </c>
      <c r="F47" s="5">
        <v>3.06</v>
      </c>
      <c r="G47" s="6">
        <f t="shared" si="1"/>
        <v>3.31</v>
      </c>
    </row>
    <row r="48" spans="1:7">
      <c r="A48" s="32" t="s">
        <v>18</v>
      </c>
      <c r="B48" s="33" t="s">
        <v>35</v>
      </c>
      <c r="C48" s="32" t="s">
        <v>11</v>
      </c>
      <c r="D48" s="47">
        <v>2</v>
      </c>
      <c r="E48" s="48">
        <v>148</v>
      </c>
      <c r="F48" s="5">
        <v>6.12</v>
      </c>
      <c r="G48" s="6">
        <f t="shared" si="1"/>
        <v>6.62</v>
      </c>
    </row>
    <row r="49" spans="1:7" ht="25.5">
      <c r="A49" s="32" t="s">
        <v>20</v>
      </c>
      <c r="B49" s="33" t="s">
        <v>36</v>
      </c>
      <c r="C49" s="32" t="s">
        <v>11</v>
      </c>
      <c r="D49" s="47">
        <v>2</v>
      </c>
      <c r="E49" s="48">
        <v>340</v>
      </c>
      <c r="F49" s="5">
        <v>3.06</v>
      </c>
      <c r="G49" s="6">
        <f t="shared" si="1"/>
        <v>3.31</v>
      </c>
    </row>
    <row r="50" spans="1:7">
      <c r="A50" s="32"/>
      <c r="B50" s="33"/>
      <c r="C50" s="32" t="s">
        <v>11</v>
      </c>
      <c r="D50" s="47">
        <v>6</v>
      </c>
      <c r="E50" s="48">
        <v>751</v>
      </c>
      <c r="F50" s="5">
        <v>3.06</v>
      </c>
      <c r="G50" s="6">
        <f t="shared" si="1"/>
        <v>3.31</v>
      </c>
    </row>
    <row r="51" spans="1:7" ht="47.25" customHeight="1">
      <c r="A51" s="32" t="s">
        <v>22</v>
      </c>
      <c r="B51" s="33" t="s">
        <v>47</v>
      </c>
      <c r="C51" s="32" t="s">
        <v>11</v>
      </c>
      <c r="D51" s="47">
        <v>6</v>
      </c>
      <c r="E51" s="48">
        <v>140</v>
      </c>
      <c r="F51" s="5">
        <v>2.04</v>
      </c>
      <c r="G51" s="6">
        <f t="shared" si="1"/>
        <v>2.21</v>
      </c>
    </row>
    <row r="52" spans="1:7" ht="38.25">
      <c r="A52" s="32" t="s">
        <v>24</v>
      </c>
      <c r="B52" s="33" t="s">
        <v>37</v>
      </c>
      <c r="C52" s="32" t="s">
        <v>11</v>
      </c>
      <c r="D52" s="47">
        <v>1</v>
      </c>
      <c r="E52" s="48">
        <v>215</v>
      </c>
      <c r="F52" s="5">
        <v>0.255</v>
      </c>
      <c r="G52" s="6">
        <f t="shared" si="1"/>
        <v>0.28000000000000003</v>
      </c>
    </row>
    <row r="53" spans="1:7">
      <c r="A53" s="32"/>
      <c r="B53" s="33"/>
      <c r="C53" s="32" t="s">
        <v>11</v>
      </c>
      <c r="D53" s="47">
        <v>2</v>
      </c>
      <c r="E53" s="48">
        <v>252</v>
      </c>
      <c r="F53" s="5">
        <v>0.255</v>
      </c>
      <c r="G53" s="6">
        <f t="shared" si="1"/>
        <v>0.28000000000000003</v>
      </c>
    </row>
    <row r="54" spans="1:7">
      <c r="A54" s="32"/>
      <c r="B54" s="33"/>
      <c r="C54" s="32" t="s">
        <v>11</v>
      </c>
      <c r="D54" s="47">
        <v>3</v>
      </c>
      <c r="E54" s="48">
        <v>54</v>
      </c>
      <c r="F54" s="5">
        <v>0.255</v>
      </c>
      <c r="G54" s="6">
        <f t="shared" si="1"/>
        <v>0.28000000000000003</v>
      </c>
    </row>
    <row r="55" spans="1:7" ht="15" customHeight="1">
      <c r="A55" s="32"/>
      <c r="B55" s="33"/>
      <c r="C55" s="32" t="s">
        <v>11</v>
      </c>
      <c r="D55" s="47">
        <v>6</v>
      </c>
      <c r="E55" s="48">
        <v>241</v>
      </c>
      <c r="F55" s="5">
        <v>0.255</v>
      </c>
      <c r="G55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9:F55 F5:F33" xr:uid="{0885EF30-9785-4BFD-8E04-ADAC56964F8A}">
      <formula1>F5=ROUND(F5,2)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CD37-0D9C-486D-A816-D09D82125244}">
  <dimension ref="A1:G57"/>
  <sheetViews>
    <sheetView topLeftCell="A35" workbookViewId="0">
      <selection activeCell="I4" sqref="I4"/>
    </sheetView>
  </sheetViews>
  <sheetFormatPr defaultColWidth="13.28515625" defaultRowHeight="15"/>
  <cols>
    <col min="1" max="1" width="4.7109375" style="9" customWidth="1"/>
    <col min="2" max="2" width="33.5703125" style="9" customWidth="1"/>
    <col min="3" max="3" width="10.140625" style="9" customWidth="1"/>
    <col min="4" max="4" width="12.7109375" style="9" customWidth="1"/>
    <col min="5" max="5" width="14.140625" style="10" customWidth="1"/>
    <col min="6" max="6" width="24.5703125" style="10" customWidth="1"/>
    <col min="7" max="7" width="23.2851562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60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52</v>
      </c>
      <c r="E6" s="40">
        <v>79</v>
      </c>
      <c r="F6" s="5">
        <v>0.7</v>
      </c>
      <c r="G6" s="6">
        <f>ROUND(F6*(0.2+0.8*(1+(4687.5/4250)-1)),2)</f>
        <v>0.76</v>
      </c>
    </row>
    <row r="7" spans="1:7">
      <c r="A7" s="1"/>
      <c r="B7" s="13"/>
      <c r="C7" s="1" t="s">
        <v>11</v>
      </c>
      <c r="D7" s="39">
        <v>104</v>
      </c>
      <c r="E7" s="40">
        <v>303</v>
      </c>
      <c r="F7" s="5">
        <v>0.6</v>
      </c>
      <c r="G7" s="6">
        <f t="shared" ref="G7:G33" si="0">ROUND(F7*(0.2+0.8*(1+(4687.5/4250)-1)),2)</f>
        <v>0.65</v>
      </c>
    </row>
    <row r="8" spans="1:7">
      <c r="A8" s="1"/>
      <c r="B8" s="13"/>
      <c r="C8" s="1" t="s">
        <v>11</v>
      </c>
      <c r="D8" s="39">
        <v>156</v>
      </c>
      <c r="E8" s="40">
        <v>890</v>
      </c>
      <c r="F8" s="5">
        <v>0.5</v>
      </c>
      <c r="G8" s="6">
        <f t="shared" si="0"/>
        <v>0.54</v>
      </c>
    </row>
    <row r="9" spans="1:7">
      <c r="A9" s="1"/>
      <c r="B9" s="13"/>
      <c r="C9" s="1" t="s">
        <v>11</v>
      </c>
      <c r="D9" s="39">
        <v>253</v>
      </c>
      <c r="E9" s="40">
        <v>2929</v>
      </c>
      <c r="F9" s="5">
        <v>0.41</v>
      </c>
      <c r="G9" s="6">
        <f t="shared" si="0"/>
        <v>0.44</v>
      </c>
    </row>
    <row r="10" spans="1:7">
      <c r="A10" s="1" t="s">
        <v>12</v>
      </c>
      <c r="B10" s="13" t="s">
        <v>13</v>
      </c>
      <c r="C10" s="1" t="s">
        <v>11</v>
      </c>
      <c r="D10" s="39">
        <v>52</v>
      </c>
      <c r="E10" s="40">
        <v>48</v>
      </c>
      <c r="F10" s="5">
        <v>0.3</v>
      </c>
      <c r="G10" s="6">
        <f t="shared" si="0"/>
        <v>0.32</v>
      </c>
    </row>
    <row r="11" spans="1:7">
      <c r="A11" s="1"/>
      <c r="B11" s="13"/>
      <c r="C11" s="1" t="s">
        <v>11</v>
      </c>
      <c r="D11" s="39">
        <v>104</v>
      </c>
      <c r="E11" s="40">
        <v>25</v>
      </c>
      <c r="F11" s="5">
        <v>0.28000000000000003</v>
      </c>
      <c r="G11" s="6">
        <f t="shared" si="0"/>
        <v>0.3</v>
      </c>
    </row>
    <row r="12" spans="1:7">
      <c r="A12" s="1"/>
      <c r="B12" s="13"/>
      <c r="C12" s="1" t="s">
        <v>11</v>
      </c>
      <c r="D12" s="39">
        <v>253</v>
      </c>
      <c r="E12" s="40">
        <v>350</v>
      </c>
      <c r="F12" s="5">
        <v>0.24</v>
      </c>
      <c r="G12" s="6">
        <f t="shared" si="0"/>
        <v>0.26</v>
      </c>
    </row>
    <row r="13" spans="1:7" ht="51.75" customHeight="1">
      <c r="A13" s="1" t="s">
        <v>14</v>
      </c>
      <c r="B13" s="13" t="s">
        <v>15</v>
      </c>
      <c r="C13" s="1" t="s">
        <v>11</v>
      </c>
      <c r="D13" s="39">
        <v>52</v>
      </c>
      <c r="E13" s="40">
        <v>9</v>
      </c>
      <c r="F13" s="5">
        <v>0.4</v>
      </c>
      <c r="G13" s="6">
        <f t="shared" si="0"/>
        <v>0.43</v>
      </c>
    </row>
    <row r="14" spans="1:7">
      <c r="A14" s="1"/>
      <c r="B14" s="13"/>
      <c r="C14" s="1" t="s">
        <v>11</v>
      </c>
      <c r="D14" s="39">
        <v>104</v>
      </c>
      <c r="E14" s="40">
        <v>62</v>
      </c>
      <c r="F14" s="5">
        <v>0.39</v>
      </c>
      <c r="G14" s="6">
        <f t="shared" si="0"/>
        <v>0.42</v>
      </c>
    </row>
    <row r="15" spans="1:7">
      <c r="A15" s="1"/>
      <c r="B15" s="13"/>
      <c r="C15" s="1" t="s">
        <v>11</v>
      </c>
      <c r="D15" s="39">
        <v>156</v>
      </c>
      <c r="E15" s="40">
        <v>53</v>
      </c>
      <c r="F15" s="5">
        <v>0.38</v>
      </c>
      <c r="G15" s="6">
        <f t="shared" si="0"/>
        <v>0.41</v>
      </c>
    </row>
    <row r="16" spans="1:7">
      <c r="A16" s="1"/>
      <c r="B16" s="13"/>
      <c r="C16" s="1" t="s">
        <v>11</v>
      </c>
      <c r="D16" s="39">
        <v>253</v>
      </c>
      <c r="E16" s="40">
        <v>829</v>
      </c>
      <c r="F16" s="5">
        <v>0.38</v>
      </c>
      <c r="G16" s="6">
        <f t="shared" si="0"/>
        <v>0.41</v>
      </c>
    </row>
    <row r="17" spans="1:7" ht="31.5" customHeight="1">
      <c r="A17" s="1" t="s">
        <v>16</v>
      </c>
      <c r="B17" s="13" t="s">
        <v>17</v>
      </c>
      <c r="C17" s="1" t="s">
        <v>11</v>
      </c>
      <c r="D17" s="39">
        <v>52</v>
      </c>
      <c r="E17" s="40">
        <v>80</v>
      </c>
      <c r="F17" s="5">
        <v>0.1</v>
      </c>
      <c r="G17" s="6">
        <f t="shared" si="0"/>
        <v>0.11</v>
      </c>
    </row>
    <row r="18" spans="1:7">
      <c r="A18" s="1"/>
      <c r="B18" s="13"/>
      <c r="C18" s="1" t="s">
        <v>11</v>
      </c>
      <c r="D18" s="39">
        <v>104</v>
      </c>
      <c r="E18" s="40">
        <v>32</v>
      </c>
      <c r="F18" s="5">
        <v>0.08</v>
      </c>
      <c r="G18" s="6">
        <f t="shared" si="0"/>
        <v>0.09</v>
      </c>
    </row>
    <row r="19" spans="1:7">
      <c r="A19" s="1"/>
      <c r="B19" s="13"/>
      <c r="C19" s="1" t="s">
        <v>11</v>
      </c>
      <c r="D19" s="39">
        <v>253</v>
      </c>
      <c r="E19" s="40">
        <v>835</v>
      </c>
      <c r="F19" s="5">
        <v>0.06</v>
      </c>
      <c r="G19" s="6">
        <f t="shared" si="0"/>
        <v>0.06</v>
      </c>
    </row>
    <row r="20" spans="1:7">
      <c r="A20" s="1" t="s">
        <v>18</v>
      </c>
      <c r="B20" s="13" t="s">
        <v>19</v>
      </c>
      <c r="C20" s="1" t="s">
        <v>11</v>
      </c>
      <c r="D20" s="39">
        <v>52</v>
      </c>
      <c r="E20" s="40">
        <v>8</v>
      </c>
      <c r="F20" s="5">
        <v>0.05</v>
      </c>
      <c r="G20" s="6">
        <f t="shared" si="0"/>
        <v>0.05</v>
      </c>
    </row>
    <row r="21" spans="1:7">
      <c r="A21" s="1"/>
      <c r="B21" s="13"/>
      <c r="C21" s="1" t="s">
        <v>11</v>
      </c>
      <c r="D21" s="39">
        <v>104</v>
      </c>
      <c r="E21" s="40">
        <v>125</v>
      </c>
      <c r="F21" s="5">
        <v>0.03</v>
      </c>
      <c r="G21" s="6">
        <f t="shared" si="0"/>
        <v>0.03</v>
      </c>
    </row>
    <row r="22" spans="1:7">
      <c r="A22" s="1"/>
      <c r="B22" s="13"/>
      <c r="C22" s="1" t="s">
        <v>11</v>
      </c>
      <c r="D22" s="39">
        <v>156</v>
      </c>
      <c r="E22" s="40">
        <v>92</v>
      </c>
      <c r="F22" s="5">
        <v>0.02</v>
      </c>
      <c r="G22" s="6">
        <f t="shared" si="0"/>
        <v>0.02</v>
      </c>
    </row>
    <row r="23" spans="1:7">
      <c r="A23" s="1"/>
      <c r="B23" s="13"/>
      <c r="C23" s="1" t="s">
        <v>11</v>
      </c>
      <c r="D23" s="39">
        <v>253</v>
      </c>
      <c r="E23" s="40">
        <v>1496</v>
      </c>
      <c r="F23" s="5">
        <v>0.1</v>
      </c>
      <c r="G23" s="6">
        <f t="shared" si="0"/>
        <v>0.11</v>
      </c>
    </row>
    <row r="24" spans="1:7" ht="42.75" customHeight="1">
      <c r="A24" s="1" t="s">
        <v>20</v>
      </c>
      <c r="B24" s="13" t="s">
        <v>21</v>
      </c>
      <c r="C24" s="1" t="s">
        <v>11</v>
      </c>
      <c r="D24" s="39">
        <v>104</v>
      </c>
      <c r="E24" s="40">
        <v>40</v>
      </c>
      <c r="F24" s="5">
        <v>0.1</v>
      </c>
      <c r="G24" s="6">
        <f t="shared" si="0"/>
        <v>0.11</v>
      </c>
    </row>
    <row r="25" spans="1:7" ht="15" customHeight="1">
      <c r="A25" s="1"/>
      <c r="B25" s="13"/>
      <c r="C25" s="1" t="s">
        <v>11</v>
      </c>
      <c r="D25" s="39">
        <v>253</v>
      </c>
      <c r="E25" s="40">
        <v>299</v>
      </c>
      <c r="F25" s="5">
        <v>0.1</v>
      </c>
      <c r="G25" s="6">
        <f t="shared" si="0"/>
        <v>0.11</v>
      </c>
    </row>
    <row r="26" spans="1:7" ht="57" customHeight="1">
      <c r="A26" s="1" t="s">
        <v>22</v>
      </c>
      <c r="B26" s="13" t="s">
        <v>23</v>
      </c>
      <c r="C26" s="1" t="s">
        <v>11</v>
      </c>
      <c r="D26" s="39">
        <v>104</v>
      </c>
      <c r="E26" s="40">
        <v>38</v>
      </c>
      <c r="F26" s="5">
        <v>0.2</v>
      </c>
      <c r="G26" s="6">
        <f t="shared" si="0"/>
        <v>0.22</v>
      </c>
    </row>
    <row r="27" spans="1:7" ht="15" customHeight="1">
      <c r="A27" s="1"/>
      <c r="B27" s="13"/>
      <c r="C27" s="1" t="s">
        <v>11</v>
      </c>
      <c r="D27" s="39">
        <v>156</v>
      </c>
      <c r="E27" s="40">
        <v>5</v>
      </c>
      <c r="F27" s="5">
        <v>0.2</v>
      </c>
      <c r="G27" s="6">
        <f t="shared" si="0"/>
        <v>0.22</v>
      </c>
    </row>
    <row r="28" spans="1:7" ht="15" customHeight="1">
      <c r="A28" s="1"/>
      <c r="B28" s="13"/>
      <c r="C28" s="1" t="s">
        <v>11</v>
      </c>
      <c r="D28" s="39">
        <v>253</v>
      </c>
      <c r="E28" s="40">
        <v>187</v>
      </c>
      <c r="F28" s="5">
        <v>0.2</v>
      </c>
      <c r="G28" s="6">
        <f t="shared" si="0"/>
        <v>0.22</v>
      </c>
    </row>
    <row r="29" spans="1:7">
      <c r="A29" s="1" t="s">
        <v>24</v>
      </c>
      <c r="B29" s="13" t="s">
        <v>25</v>
      </c>
      <c r="C29" s="1" t="s">
        <v>11</v>
      </c>
      <c r="D29" s="39">
        <v>52</v>
      </c>
      <c r="E29" s="40">
        <v>19</v>
      </c>
      <c r="F29" s="5">
        <v>0.05</v>
      </c>
      <c r="G29" s="6">
        <f t="shared" si="0"/>
        <v>0.05</v>
      </c>
    </row>
    <row r="30" spans="1:7">
      <c r="A30" s="1"/>
      <c r="B30" s="13"/>
      <c r="C30" s="1" t="s">
        <v>11</v>
      </c>
      <c r="D30" s="39">
        <v>104</v>
      </c>
      <c r="E30" s="40">
        <v>20</v>
      </c>
      <c r="F30" s="5">
        <v>0.05</v>
      </c>
      <c r="G30" s="6">
        <f t="shared" si="0"/>
        <v>0.05</v>
      </c>
    </row>
    <row r="31" spans="1:7">
      <c r="A31" s="1"/>
      <c r="B31" s="13"/>
      <c r="C31" s="1" t="s">
        <v>11</v>
      </c>
      <c r="D31" s="39">
        <v>156</v>
      </c>
      <c r="E31" s="40">
        <v>418</v>
      </c>
      <c r="F31" s="5">
        <v>0.05</v>
      </c>
      <c r="G31" s="6">
        <f t="shared" si="0"/>
        <v>0.05</v>
      </c>
    </row>
    <row r="32" spans="1:7" ht="25.5">
      <c r="A32" s="1" t="s">
        <v>26</v>
      </c>
      <c r="B32" s="13" t="s">
        <v>27</v>
      </c>
      <c r="C32" s="1" t="s">
        <v>11</v>
      </c>
      <c r="D32" s="39">
        <v>253</v>
      </c>
      <c r="E32" s="40">
        <v>140</v>
      </c>
      <c r="F32" s="5">
        <v>0.05</v>
      </c>
      <c r="G32" s="6">
        <f t="shared" si="0"/>
        <v>0.05</v>
      </c>
    </row>
    <row r="33" spans="1:7">
      <c r="A33" s="1" t="s">
        <v>28</v>
      </c>
      <c r="B33" s="13" t="s">
        <v>63</v>
      </c>
      <c r="C33" s="1" t="s">
        <v>11</v>
      </c>
      <c r="D33" s="39">
        <v>104</v>
      </c>
      <c r="E33" s="40">
        <v>161</v>
      </c>
      <c r="F33" s="5">
        <v>0.05</v>
      </c>
      <c r="G33" s="6">
        <f t="shared" si="0"/>
        <v>0.05</v>
      </c>
    </row>
    <row r="34" spans="1:7" ht="15" customHeight="1">
      <c r="E34" s="9"/>
      <c r="F34" s="9"/>
      <c r="G34" s="12"/>
    </row>
    <row r="35" spans="1:7" ht="38.25">
      <c r="A35" s="1" t="s">
        <v>1</v>
      </c>
      <c r="B35" s="1" t="s">
        <v>2</v>
      </c>
      <c r="C35" s="1" t="s">
        <v>3</v>
      </c>
      <c r="D35" s="2" t="s">
        <v>4</v>
      </c>
      <c r="E35" s="3" t="s">
        <v>5</v>
      </c>
      <c r="F35" s="3" t="s">
        <v>6</v>
      </c>
      <c r="G35" s="18" t="s">
        <v>7</v>
      </c>
    </row>
    <row r="36" spans="1:7">
      <c r="A36" s="4">
        <v>1</v>
      </c>
      <c r="B36" s="4">
        <v>2</v>
      </c>
      <c r="C36" s="4">
        <v>3</v>
      </c>
      <c r="D36" s="4">
        <v>4</v>
      </c>
      <c r="E36" s="4">
        <v>5</v>
      </c>
      <c r="F36" s="4">
        <v>6</v>
      </c>
      <c r="G36" s="17">
        <v>6</v>
      </c>
    </row>
    <row r="37" spans="1:7">
      <c r="A37" s="1"/>
      <c r="B37" s="1" t="s">
        <v>30</v>
      </c>
      <c r="C37" s="1"/>
      <c r="D37" s="3"/>
      <c r="E37" s="3"/>
      <c r="F37" s="3"/>
      <c r="G37" s="6"/>
    </row>
    <row r="38" spans="1:7" ht="33.75" customHeight="1">
      <c r="A38" s="1" t="s">
        <v>9</v>
      </c>
      <c r="B38" s="13" t="s">
        <v>31</v>
      </c>
      <c r="C38" s="1" t="s">
        <v>11</v>
      </c>
      <c r="D38" s="39">
        <v>2</v>
      </c>
      <c r="E38" s="40">
        <v>1457</v>
      </c>
      <c r="F38" s="5">
        <v>0.45</v>
      </c>
      <c r="G38" s="6">
        <f>ROUND(F38*(0.2+0.8*(1+(4687.5/4250)-1)),2)</f>
        <v>0.49</v>
      </c>
    </row>
    <row r="39" spans="1:7">
      <c r="A39" s="1"/>
      <c r="B39" s="13"/>
      <c r="C39" s="1" t="s">
        <v>11</v>
      </c>
      <c r="D39" s="39">
        <v>6</v>
      </c>
      <c r="E39" s="40">
        <v>460</v>
      </c>
      <c r="F39" s="5">
        <v>0.45</v>
      </c>
      <c r="G39" s="6">
        <f t="shared" ref="G39:G52" si="1">ROUND(F39*(0.2+0.8*(1+(4687.5/4250)-1)),2)</f>
        <v>0.49</v>
      </c>
    </row>
    <row r="40" spans="1:7" ht="25.5">
      <c r="A40" s="1" t="s">
        <v>12</v>
      </c>
      <c r="B40" s="13" t="s">
        <v>32</v>
      </c>
      <c r="C40" s="1" t="s">
        <v>11</v>
      </c>
      <c r="D40" s="39">
        <v>1</v>
      </c>
      <c r="E40" s="40">
        <v>362</v>
      </c>
      <c r="F40" s="5">
        <v>1</v>
      </c>
      <c r="G40" s="6">
        <f t="shared" si="1"/>
        <v>1.08</v>
      </c>
    </row>
    <row r="41" spans="1:7">
      <c r="A41" s="1"/>
      <c r="B41" s="13"/>
      <c r="C41" s="1" t="s">
        <v>11</v>
      </c>
      <c r="D41" s="39">
        <v>2</v>
      </c>
      <c r="E41" s="40">
        <v>1072</v>
      </c>
      <c r="F41" s="5">
        <v>1</v>
      </c>
      <c r="G41" s="6">
        <f t="shared" si="1"/>
        <v>1.08</v>
      </c>
    </row>
    <row r="42" spans="1:7">
      <c r="A42" s="1"/>
      <c r="B42" s="13"/>
      <c r="C42" s="1" t="s">
        <v>11</v>
      </c>
      <c r="D42" s="39">
        <v>3</v>
      </c>
      <c r="E42" s="40">
        <v>314</v>
      </c>
      <c r="F42" s="5">
        <v>1</v>
      </c>
      <c r="G42" s="6">
        <f t="shared" si="1"/>
        <v>1.08</v>
      </c>
    </row>
    <row r="43" spans="1:7">
      <c r="A43" s="1" t="s">
        <v>14</v>
      </c>
      <c r="B43" s="13" t="s">
        <v>33</v>
      </c>
      <c r="C43" s="1" t="s">
        <v>11</v>
      </c>
      <c r="D43" s="39">
        <v>2</v>
      </c>
      <c r="E43" s="40">
        <v>1931</v>
      </c>
      <c r="F43" s="5">
        <v>0.2</v>
      </c>
      <c r="G43" s="6">
        <f t="shared" si="1"/>
        <v>0.22</v>
      </c>
    </row>
    <row r="44" spans="1:7">
      <c r="A44" s="1"/>
      <c r="B44" s="13"/>
      <c r="C44" s="1" t="s">
        <v>11</v>
      </c>
      <c r="D44" s="39">
        <v>6</v>
      </c>
      <c r="E44" s="40">
        <v>567</v>
      </c>
      <c r="F44" s="5">
        <v>0.2</v>
      </c>
      <c r="G44" s="6">
        <f t="shared" si="1"/>
        <v>0.22</v>
      </c>
    </row>
    <row r="45" spans="1:7" ht="35.25" customHeight="1">
      <c r="A45" s="1" t="s">
        <v>16</v>
      </c>
      <c r="B45" s="13" t="s">
        <v>48</v>
      </c>
      <c r="C45" s="1" t="s">
        <v>11</v>
      </c>
      <c r="D45" s="39">
        <v>2</v>
      </c>
      <c r="E45" s="40">
        <v>1145</v>
      </c>
      <c r="F45" s="5">
        <v>0.3</v>
      </c>
      <c r="G45" s="6">
        <f t="shared" si="1"/>
        <v>0.32</v>
      </c>
    </row>
    <row r="46" spans="1:7">
      <c r="A46" s="1"/>
      <c r="B46" s="13"/>
      <c r="C46" s="1" t="s">
        <v>11</v>
      </c>
      <c r="D46" s="39">
        <v>6</v>
      </c>
      <c r="E46" s="40">
        <v>630</v>
      </c>
      <c r="F46" s="5">
        <v>0.3</v>
      </c>
      <c r="G46" s="6">
        <f t="shared" si="1"/>
        <v>0.32</v>
      </c>
    </row>
    <row r="47" spans="1:7" ht="15" customHeight="1">
      <c r="A47" s="1" t="s">
        <v>18</v>
      </c>
      <c r="B47" s="13" t="s">
        <v>35</v>
      </c>
      <c r="C47" s="1" t="s">
        <v>11</v>
      </c>
      <c r="D47" s="39">
        <v>2</v>
      </c>
      <c r="E47" s="40">
        <v>820</v>
      </c>
      <c r="F47" s="5">
        <v>3</v>
      </c>
      <c r="G47" s="6">
        <f t="shared" si="1"/>
        <v>3.25</v>
      </c>
    </row>
    <row r="48" spans="1:7" ht="33.75" customHeight="1">
      <c r="A48" s="1" t="s">
        <v>20</v>
      </c>
      <c r="B48" s="13" t="s">
        <v>36</v>
      </c>
      <c r="C48" s="1" t="s">
        <v>11</v>
      </c>
      <c r="D48" s="39">
        <v>2</v>
      </c>
      <c r="E48" s="40">
        <v>139</v>
      </c>
      <c r="F48" s="5">
        <v>0.2</v>
      </c>
      <c r="G48" s="6">
        <f t="shared" si="1"/>
        <v>0.22</v>
      </c>
    </row>
    <row r="49" spans="1:7">
      <c r="A49" s="1"/>
      <c r="B49" s="13"/>
      <c r="C49" s="1" t="s">
        <v>11</v>
      </c>
      <c r="D49" s="39">
        <v>6</v>
      </c>
      <c r="E49" s="40">
        <v>454</v>
      </c>
      <c r="F49" s="5">
        <v>0.2</v>
      </c>
      <c r="G49" s="6">
        <f t="shared" si="1"/>
        <v>0.22</v>
      </c>
    </row>
    <row r="50" spans="1:7" ht="25.5">
      <c r="A50" s="1" t="s">
        <v>22</v>
      </c>
      <c r="B50" s="13" t="s">
        <v>37</v>
      </c>
      <c r="C50" s="1" t="s">
        <v>11</v>
      </c>
      <c r="D50" s="39">
        <v>1</v>
      </c>
      <c r="E50" s="40">
        <v>52</v>
      </c>
      <c r="F50" s="5">
        <v>0.1</v>
      </c>
      <c r="G50" s="6">
        <f t="shared" si="1"/>
        <v>0.11</v>
      </c>
    </row>
    <row r="51" spans="1:7">
      <c r="A51" s="1"/>
      <c r="B51" s="13"/>
      <c r="C51" s="1" t="s">
        <v>11</v>
      </c>
      <c r="D51" s="39">
        <v>2</v>
      </c>
      <c r="E51" s="40">
        <v>365</v>
      </c>
      <c r="F51" s="5">
        <v>0.1</v>
      </c>
      <c r="G51" s="6">
        <f t="shared" si="1"/>
        <v>0.11</v>
      </c>
    </row>
    <row r="52" spans="1:7">
      <c r="A52" s="1"/>
      <c r="B52" s="1"/>
      <c r="C52" s="1" t="s">
        <v>11</v>
      </c>
      <c r="D52" s="39">
        <v>3</v>
      </c>
      <c r="E52" s="40">
        <v>304</v>
      </c>
      <c r="F52" s="5">
        <v>0.1</v>
      </c>
      <c r="G52" s="6">
        <f t="shared" si="1"/>
        <v>0.11</v>
      </c>
    </row>
    <row r="53" spans="1:7" ht="15" customHeight="1">
      <c r="E53" s="9"/>
      <c r="F53" s="9"/>
      <c r="G53" s="9"/>
    </row>
    <row r="54" spans="1:7" ht="38.25">
      <c r="A54" s="1" t="s">
        <v>1</v>
      </c>
      <c r="B54" s="1" t="s">
        <v>2</v>
      </c>
      <c r="C54" s="1" t="s">
        <v>3</v>
      </c>
      <c r="D54" s="2" t="s">
        <v>4</v>
      </c>
      <c r="E54" s="3" t="s">
        <v>5</v>
      </c>
      <c r="F54" s="3" t="s">
        <v>38</v>
      </c>
      <c r="G54" s="18" t="s">
        <v>39</v>
      </c>
    </row>
    <row r="55" spans="1:7">
      <c r="A55" s="4">
        <v>1</v>
      </c>
      <c r="B55" s="4">
        <v>2</v>
      </c>
      <c r="C55" s="4">
        <v>3</v>
      </c>
      <c r="D55" s="4">
        <v>4</v>
      </c>
      <c r="E55" s="4">
        <v>5</v>
      </c>
      <c r="F55" s="4">
        <v>6</v>
      </c>
      <c r="G55" s="17">
        <v>6</v>
      </c>
    </row>
    <row r="56" spans="1:7" ht="15" customHeight="1">
      <c r="A56" s="1"/>
      <c r="B56" s="1" t="s">
        <v>40</v>
      </c>
      <c r="C56" s="1"/>
      <c r="D56" s="1"/>
      <c r="E56" s="3"/>
      <c r="F56" s="3"/>
      <c r="G56" s="3"/>
    </row>
    <row r="57" spans="1:7" ht="38.25" customHeight="1">
      <c r="A57" s="1" t="s">
        <v>9</v>
      </c>
      <c r="B57" s="44" t="s">
        <v>64</v>
      </c>
      <c r="C57" s="1" t="s">
        <v>42</v>
      </c>
      <c r="D57" s="45">
        <v>104</v>
      </c>
      <c r="E57" s="46">
        <v>10</v>
      </c>
      <c r="F57" s="5">
        <v>36</v>
      </c>
      <c r="G57" s="6">
        <f>ROUND(F57*(0.2+0.8*(1+(4687.5/4250)-1)),2)</f>
        <v>38.96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33 F38:F52 F57" xr:uid="{3E780CF1-A9C5-4759-8FFD-7A632C73B9B8}">
      <formula1>F6=ROUND(F6,2)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00B1B-E84C-4444-9B40-2B25BE8AE4A0}">
  <dimension ref="A1:G58"/>
  <sheetViews>
    <sheetView topLeftCell="A46" workbookViewId="0">
      <selection activeCell="I4" sqref="I4"/>
    </sheetView>
  </sheetViews>
  <sheetFormatPr defaultColWidth="13.28515625" defaultRowHeight="15"/>
  <cols>
    <col min="1" max="1" width="4.7109375" style="9" customWidth="1"/>
    <col min="2" max="2" width="33.7109375" style="9" customWidth="1"/>
    <col min="3" max="3" width="10.85546875" style="9" customWidth="1"/>
    <col min="4" max="4" width="13.28515625" style="9" customWidth="1"/>
    <col min="5" max="5" width="14.42578125" style="10" customWidth="1"/>
    <col min="6" max="6" width="31.28515625" style="10" bestFit="1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52</v>
      </c>
      <c r="E6" s="40">
        <v>62</v>
      </c>
      <c r="F6" s="5">
        <v>0.22</v>
      </c>
      <c r="G6" s="6">
        <f>ROUND(F6*(0.2+0.8*(1+(4687.5/4250)-1)),2)</f>
        <v>0.24</v>
      </c>
    </row>
    <row r="7" spans="1:7">
      <c r="A7" s="1"/>
      <c r="B7" s="13"/>
      <c r="C7" s="1" t="s">
        <v>11</v>
      </c>
      <c r="D7" s="39">
        <v>104</v>
      </c>
      <c r="E7" s="40">
        <v>203</v>
      </c>
      <c r="F7" s="5">
        <v>0.22</v>
      </c>
      <c r="G7" s="6">
        <f t="shared" ref="G7:G34" si="0">ROUND(F7*(0.2+0.8*(1+(4687.5/4250)-1)),2)</f>
        <v>0.24</v>
      </c>
    </row>
    <row r="8" spans="1:7">
      <c r="A8" s="1"/>
      <c r="B8" s="13"/>
      <c r="C8" s="1" t="s">
        <v>11</v>
      </c>
      <c r="D8" s="39">
        <v>156</v>
      </c>
      <c r="E8" s="40">
        <v>2739</v>
      </c>
      <c r="F8" s="5">
        <v>0.22</v>
      </c>
      <c r="G8" s="6">
        <f t="shared" si="0"/>
        <v>0.24</v>
      </c>
    </row>
    <row r="9" spans="1:7">
      <c r="A9" s="1"/>
      <c r="B9" s="13"/>
      <c r="C9" s="1" t="s">
        <v>11</v>
      </c>
      <c r="D9" s="39">
        <v>253</v>
      </c>
      <c r="E9" s="40">
        <v>2083</v>
      </c>
      <c r="F9" s="5">
        <v>0.22</v>
      </c>
      <c r="G9" s="6">
        <f t="shared" si="0"/>
        <v>0.24</v>
      </c>
    </row>
    <row r="10" spans="1:7">
      <c r="A10" s="1" t="s">
        <v>12</v>
      </c>
      <c r="B10" s="13" t="s">
        <v>13</v>
      </c>
      <c r="C10" s="1" t="s">
        <v>11</v>
      </c>
      <c r="D10" s="39">
        <v>52</v>
      </c>
      <c r="E10" s="40">
        <v>84</v>
      </c>
      <c r="F10" s="5">
        <v>0.22</v>
      </c>
      <c r="G10" s="6">
        <f t="shared" si="0"/>
        <v>0.24</v>
      </c>
    </row>
    <row r="11" spans="1:7">
      <c r="A11" s="1"/>
      <c r="B11" s="13"/>
      <c r="C11" s="1" t="s">
        <v>11</v>
      </c>
      <c r="D11" s="39">
        <v>156</v>
      </c>
      <c r="E11" s="40">
        <v>188</v>
      </c>
      <c r="F11" s="5">
        <v>0.22</v>
      </c>
      <c r="G11" s="6">
        <f t="shared" si="0"/>
        <v>0.24</v>
      </c>
    </row>
    <row r="12" spans="1:7">
      <c r="A12" s="1"/>
      <c r="B12" s="13"/>
      <c r="C12" s="1" t="s">
        <v>11</v>
      </c>
      <c r="D12" s="39">
        <v>253</v>
      </c>
      <c r="E12" s="40">
        <v>298</v>
      </c>
      <c r="F12" s="5">
        <v>0.22</v>
      </c>
      <c r="G12" s="6">
        <f t="shared" si="0"/>
        <v>0.24</v>
      </c>
    </row>
    <row r="13" spans="1:7" ht="42.75" customHeight="1">
      <c r="A13" s="1" t="s">
        <v>14</v>
      </c>
      <c r="B13" s="13" t="s">
        <v>15</v>
      </c>
      <c r="C13" s="1" t="s">
        <v>11</v>
      </c>
      <c r="D13" s="39">
        <v>52</v>
      </c>
      <c r="E13" s="40">
        <v>53</v>
      </c>
      <c r="F13" s="5">
        <v>0.22</v>
      </c>
      <c r="G13" s="6">
        <f t="shared" si="0"/>
        <v>0.24</v>
      </c>
    </row>
    <row r="14" spans="1:7">
      <c r="A14" s="1"/>
      <c r="B14" s="13"/>
      <c r="C14" s="1" t="s">
        <v>11</v>
      </c>
      <c r="D14" s="39">
        <v>104</v>
      </c>
      <c r="E14" s="40">
        <v>18</v>
      </c>
      <c r="F14" s="5">
        <v>0.22</v>
      </c>
      <c r="G14" s="6">
        <f t="shared" si="0"/>
        <v>0.24</v>
      </c>
    </row>
    <row r="15" spans="1:7">
      <c r="A15" s="1"/>
      <c r="B15" s="13"/>
      <c r="C15" s="1" t="s">
        <v>11</v>
      </c>
      <c r="D15" s="39">
        <v>156</v>
      </c>
      <c r="E15" s="40">
        <v>43</v>
      </c>
      <c r="F15" s="5">
        <v>0.22</v>
      </c>
      <c r="G15" s="6">
        <f t="shared" si="0"/>
        <v>0.24</v>
      </c>
    </row>
    <row r="16" spans="1:7">
      <c r="A16" s="1"/>
      <c r="B16" s="13"/>
      <c r="C16" s="1" t="s">
        <v>11</v>
      </c>
      <c r="D16" s="39">
        <v>253</v>
      </c>
      <c r="E16" s="40">
        <v>492</v>
      </c>
      <c r="F16" s="5">
        <v>0.22</v>
      </c>
      <c r="G16" s="6">
        <f t="shared" si="0"/>
        <v>0.24</v>
      </c>
    </row>
    <row r="17" spans="1:7" ht="29.25" customHeight="1">
      <c r="A17" s="1" t="s">
        <v>16</v>
      </c>
      <c r="B17" s="13" t="s">
        <v>17</v>
      </c>
      <c r="C17" s="1" t="s">
        <v>11</v>
      </c>
      <c r="D17" s="39">
        <v>52</v>
      </c>
      <c r="E17" s="40">
        <v>789</v>
      </c>
      <c r="F17" s="5">
        <v>0.22</v>
      </c>
      <c r="G17" s="6">
        <f t="shared" si="0"/>
        <v>0.24</v>
      </c>
    </row>
    <row r="18" spans="1:7">
      <c r="A18" s="1"/>
      <c r="B18" s="13"/>
      <c r="C18" s="1" t="s">
        <v>11</v>
      </c>
      <c r="D18" s="39">
        <v>104</v>
      </c>
      <c r="E18" s="40">
        <v>16</v>
      </c>
      <c r="F18" s="5">
        <v>0.22</v>
      </c>
      <c r="G18" s="6">
        <f t="shared" si="0"/>
        <v>0.24</v>
      </c>
    </row>
    <row r="19" spans="1:7">
      <c r="A19" s="1"/>
      <c r="B19" s="13"/>
      <c r="C19" s="1" t="s">
        <v>11</v>
      </c>
      <c r="D19" s="39">
        <v>156</v>
      </c>
      <c r="E19" s="40">
        <v>161</v>
      </c>
      <c r="F19" s="5">
        <v>0.22</v>
      </c>
      <c r="G19" s="6">
        <f t="shared" si="0"/>
        <v>0.24</v>
      </c>
    </row>
    <row r="20" spans="1:7">
      <c r="A20" s="1"/>
      <c r="B20" s="13"/>
      <c r="C20" s="1" t="s">
        <v>11</v>
      </c>
      <c r="D20" s="39">
        <v>253</v>
      </c>
      <c r="E20" s="40">
        <v>50</v>
      </c>
      <c r="F20" s="5">
        <v>0.22</v>
      </c>
      <c r="G20" s="6">
        <f t="shared" si="0"/>
        <v>0.24</v>
      </c>
    </row>
    <row r="21" spans="1:7">
      <c r="A21" s="1" t="s">
        <v>18</v>
      </c>
      <c r="B21" s="13" t="s">
        <v>19</v>
      </c>
      <c r="C21" s="1" t="s">
        <v>11</v>
      </c>
      <c r="D21" s="39">
        <v>104</v>
      </c>
      <c r="E21" s="40">
        <v>72</v>
      </c>
      <c r="F21" s="5">
        <v>0.22</v>
      </c>
      <c r="G21" s="6">
        <f t="shared" si="0"/>
        <v>0.24</v>
      </c>
    </row>
    <row r="22" spans="1:7">
      <c r="A22" s="1"/>
      <c r="B22" s="13"/>
      <c r="C22" s="1" t="s">
        <v>11</v>
      </c>
      <c r="D22" s="39">
        <v>156</v>
      </c>
      <c r="E22" s="40">
        <v>436</v>
      </c>
      <c r="F22" s="5">
        <v>0.22</v>
      </c>
      <c r="G22" s="6">
        <f t="shared" si="0"/>
        <v>0.24</v>
      </c>
    </row>
    <row r="23" spans="1:7" ht="15" customHeight="1">
      <c r="A23" s="1"/>
      <c r="B23" s="13"/>
      <c r="C23" s="1" t="s">
        <v>11</v>
      </c>
      <c r="D23" s="39">
        <v>253</v>
      </c>
      <c r="E23" s="40">
        <v>2365</v>
      </c>
      <c r="F23" s="5">
        <v>0.22</v>
      </c>
      <c r="G23" s="6">
        <f t="shared" si="0"/>
        <v>0.24</v>
      </c>
    </row>
    <row r="24" spans="1:7" ht="47.25" customHeight="1">
      <c r="A24" s="1" t="s">
        <v>20</v>
      </c>
      <c r="B24" s="13" t="s">
        <v>21</v>
      </c>
      <c r="C24" s="1" t="s">
        <v>11</v>
      </c>
      <c r="D24" s="39">
        <v>156</v>
      </c>
      <c r="E24" s="40">
        <v>107</v>
      </c>
      <c r="F24" s="5">
        <v>0.22</v>
      </c>
      <c r="G24" s="6">
        <f t="shared" si="0"/>
        <v>0.24</v>
      </c>
    </row>
    <row r="25" spans="1:7" ht="15" customHeight="1">
      <c r="A25" s="1"/>
      <c r="B25" s="13"/>
      <c r="C25" s="1" t="s">
        <v>11</v>
      </c>
      <c r="D25" s="39">
        <v>253</v>
      </c>
      <c r="E25" s="40">
        <v>194</v>
      </c>
      <c r="F25" s="5">
        <v>0.22</v>
      </c>
      <c r="G25" s="6">
        <f t="shared" si="0"/>
        <v>0.24</v>
      </c>
    </row>
    <row r="26" spans="1:7" ht="55.5" customHeight="1">
      <c r="A26" s="1" t="s">
        <v>22</v>
      </c>
      <c r="B26" s="13" t="s">
        <v>23</v>
      </c>
      <c r="C26" s="1" t="s">
        <v>11</v>
      </c>
      <c r="D26" s="39">
        <v>104</v>
      </c>
      <c r="E26" s="40">
        <v>6</v>
      </c>
      <c r="F26" s="5">
        <v>0.22</v>
      </c>
      <c r="G26" s="6">
        <f t="shared" si="0"/>
        <v>0.24</v>
      </c>
    </row>
    <row r="27" spans="1:7" ht="15" customHeight="1">
      <c r="A27" s="1"/>
      <c r="B27" s="13"/>
      <c r="C27" s="1" t="s">
        <v>11</v>
      </c>
      <c r="D27" s="39">
        <v>156</v>
      </c>
      <c r="E27" s="40">
        <v>138</v>
      </c>
      <c r="F27" s="5">
        <v>0.22</v>
      </c>
      <c r="G27" s="6">
        <f t="shared" si="0"/>
        <v>0.24</v>
      </c>
    </row>
    <row r="28" spans="1:7" ht="15" customHeight="1">
      <c r="A28" s="1"/>
      <c r="B28" s="13"/>
      <c r="C28" s="1" t="s">
        <v>11</v>
      </c>
      <c r="D28" s="39">
        <v>253</v>
      </c>
      <c r="E28" s="40">
        <v>170</v>
      </c>
      <c r="F28" s="5">
        <v>0.22</v>
      </c>
      <c r="G28" s="6">
        <f t="shared" si="0"/>
        <v>0.24</v>
      </c>
    </row>
    <row r="29" spans="1:7" ht="25.5">
      <c r="A29" s="1" t="s">
        <v>24</v>
      </c>
      <c r="B29" s="13" t="s">
        <v>52</v>
      </c>
      <c r="C29" s="1" t="s">
        <v>11</v>
      </c>
      <c r="D29" s="39">
        <v>52</v>
      </c>
      <c r="E29" s="40">
        <v>169</v>
      </c>
      <c r="F29" s="5">
        <v>0.22</v>
      </c>
      <c r="G29" s="6">
        <f t="shared" si="0"/>
        <v>0.24</v>
      </c>
    </row>
    <row r="30" spans="1:7">
      <c r="A30" s="1"/>
      <c r="B30" s="13"/>
      <c r="C30" s="1" t="s">
        <v>11</v>
      </c>
      <c r="D30" s="39">
        <v>156</v>
      </c>
      <c r="E30" s="40">
        <v>299</v>
      </c>
      <c r="F30" s="5">
        <v>0.22</v>
      </c>
      <c r="G30" s="6">
        <f t="shared" si="0"/>
        <v>0.24</v>
      </c>
    </row>
    <row r="31" spans="1:7" ht="15" customHeight="1">
      <c r="A31" s="1" t="s">
        <v>26</v>
      </c>
      <c r="B31" s="13" t="s">
        <v>25</v>
      </c>
      <c r="C31" s="1" t="s">
        <v>11</v>
      </c>
      <c r="D31" s="39">
        <v>52</v>
      </c>
      <c r="E31" s="40">
        <v>97</v>
      </c>
      <c r="F31" s="5">
        <v>0.15</v>
      </c>
      <c r="G31" s="6">
        <f t="shared" si="0"/>
        <v>0.16</v>
      </c>
    </row>
    <row r="32" spans="1:7" ht="15" customHeight="1">
      <c r="A32" s="1"/>
      <c r="B32" s="13"/>
      <c r="C32" s="1" t="s">
        <v>11</v>
      </c>
      <c r="D32" s="39">
        <v>156</v>
      </c>
      <c r="E32" s="40">
        <v>24</v>
      </c>
      <c r="F32" s="5">
        <v>0.15</v>
      </c>
      <c r="G32" s="6">
        <f t="shared" si="0"/>
        <v>0.16</v>
      </c>
    </row>
    <row r="33" spans="1:7" ht="30.75" customHeight="1">
      <c r="A33" s="1" t="s">
        <v>28</v>
      </c>
      <c r="B33" s="13" t="s">
        <v>27</v>
      </c>
      <c r="C33" s="1" t="s">
        <v>11</v>
      </c>
      <c r="D33" s="39">
        <v>52</v>
      </c>
      <c r="E33" s="40">
        <v>150</v>
      </c>
      <c r="F33" s="5">
        <v>0.1</v>
      </c>
      <c r="G33" s="6">
        <f t="shared" si="0"/>
        <v>0.11</v>
      </c>
    </row>
    <row r="34" spans="1:7" ht="15" customHeight="1">
      <c r="A34" s="1" t="s">
        <v>57</v>
      </c>
      <c r="B34" s="13" t="s">
        <v>63</v>
      </c>
      <c r="C34" s="1" t="s">
        <v>11</v>
      </c>
      <c r="D34" s="39">
        <v>52</v>
      </c>
      <c r="E34" s="40">
        <v>289</v>
      </c>
      <c r="F34" s="5">
        <v>0.1</v>
      </c>
      <c r="G34" s="6">
        <f t="shared" si="0"/>
        <v>0.11</v>
      </c>
    </row>
    <row r="35" spans="1:7" ht="15" customHeight="1">
      <c r="E35" s="9"/>
      <c r="F35" s="9"/>
      <c r="G35" s="12"/>
    </row>
    <row r="36" spans="1:7" ht="38.25">
      <c r="A36" s="1" t="s">
        <v>1</v>
      </c>
      <c r="B36" s="1" t="s">
        <v>2</v>
      </c>
      <c r="C36" s="1" t="s">
        <v>3</v>
      </c>
      <c r="D36" s="2" t="s">
        <v>4</v>
      </c>
      <c r="E36" s="3" t="s">
        <v>5</v>
      </c>
      <c r="F36" s="3" t="s">
        <v>6</v>
      </c>
      <c r="G36" s="18" t="s">
        <v>7</v>
      </c>
    </row>
    <row r="37" spans="1:7">
      <c r="A37" s="4">
        <v>1</v>
      </c>
      <c r="B37" s="4">
        <v>2</v>
      </c>
      <c r="C37" s="4">
        <v>3</v>
      </c>
      <c r="D37" s="4">
        <v>4</v>
      </c>
      <c r="E37" s="4">
        <v>5</v>
      </c>
      <c r="F37" s="4">
        <v>6</v>
      </c>
      <c r="G37" s="17">
        <v>6</v>
      </c>
    </row>
    <row r="38" spans="1:7" ht="15" customHeight="1">
      <c r="A38" s="1"/>
      <c r="B38" s="1" t="s">
        <v>30</v>
      </c>
      <c r="C38" s="1"/>
      <c r="D38" s="3"/>
      <c r="E38" s="3"/>
      <c r="F38" s="3"/>
      <c r="G38" s="6"/>
    </row>
    <row r="39" spans="1:7" ht="29.25" customHeight="1">
      <c r="A39" s="1" t="s">
        <v>9</v>
      </c>
      <c r="B39" s="13" t="s">
        <v>31</v>
      </c>
      <c r="C39" s="1" t="s">
        <v>11</v>
      </c>
      <c r="D39" s="39">
        <v>1</v>
      </c>
      <c r="E39" s="40">
        <v>254</v>
      </c>
      <c r="F39" s="50">
        <v>3.8250000000000002</v>
      </c>
      <c r="G39" s="6">
        <f>ROUND(F39*(0.2+0.8*(1+(4687.5/4250)-1)),2)</f>
        <v>4.1399999999999997</v>
      </c>
    </row>
    <row r="40" spans="1:7">
      <c r="A40" s="1"/>
      <c r="B40" s="13"/>
      <c r="C40" s="1" t="s">
        <v>11</v>
      </c>
      <c r="D40" s="39">
        <v>2</v>
      </c>
      <c r="E40" s="40">
        <v>493</v>
      </c>
      <c r="F40" s="50">
        <v>3.5700000000000003</v>
      </c>
      <c r="G40" s="6">
        <f t="shared" ref="G40:G56" si="1">ROUND(F40*(0.2+0.8*(1+(4687.5/4250)-1)),2)</f>
        <v>3.86</v>
      </c>
    </row>
    <row r="41" spans="1:7">
      <c r="A41" s="1"/>
      <c r="B41" s="13"/>
      <c r="C41" s="1" t="s">
        <v>11</v>
      </c>
      <c r="D41" s="39">
        <v>4</v>
      </c>
      <c r="E41" s="40">
        <v>1061</v>
      </c>
      <c r="F41" s="50">
        <v>2.5499999999999998</v>
      </c>
      <c r="G41" s="6">
        <f t="shared" si="1"/>
        <v>2.76</v>
      </c>
    </row>
    <row r="42" spans="1:7">
      <c r="A42" s="1"/>
      <c r="B42" s="13"/>
      <c r="C42" s="1" t="s">
        <v>11</v>
      </c>
      <c r="D42" s="39">
        <v>6</v>
      </c>
      <c r="E42" s="40">
        <v>846</v>
      </c>
      <c r="F42" s="50">
        <v>2.5499999999999998</v>
      </c>
      <c r="G42" s="6">
        <f t="shared" si="1"/>
        <v>2.76</v>
      </c>
    </row>
    <row r="43" spans="1:7">
      <c r="A43" s="1"/>
      <c r="B43" s="13"/>
      <c r="C43" s="1" t="s">
        <v>11</v>
      </c>
      <c r="D43" s="39">
        <v>12</v>
      </c>
      <c r="E43" s="40">
        <v>512</v>
      </c>
      <c r="F43" s="50">
        <v>2.5499999999999998</v>
      </c>
      <c r="G43" s="6">
        <f t="shared" si="1"/>
        <v>2.76</v>
      </c>
    </row>
    <row r="44" spans="1:7" ht="25.5">
      <c r="A44" s="1" t="s">
        <v>12</v>
      </c>
      <c r="B44" s="13" t="s">
        <v>32</v>
      </c>
      <c r="C44" s="1" t="s">
        <v>11</v>
      </c>
      <c r="D44" s="39">
        <v>1</v>
      </c>
      <c r="E44" s="40">
        <v>25</v>
      </c>
      <c r="F44" s="50">
        <v>2.5499999999999998</v>
      </c>
      <c r="G44" s="6">
        <f t="shared" si="1"/>
        <v>2.76</v>
      </c>
    </row>
    <row r="45" spans="1:7">
      <c r="A45" s="1"/>
      <c r="B45" s="13"/>
      <c r="C45" s="1" t="s">
        <v>11</v>
      </c>
      <c r="D45" s="39">
        <v>2</v>
      </c>
      <c r="E45" s="40">
        <v>157</v>
      </c>
      <c r="F45" s="50">
        <v>2.5499999999999998</v>
      </c>
      <c r="G45" s="6">
        <f t="shared" si="1"/>
        <v>2.76</v>
      </c>
    </row>
    <row r="46" spans="1:7">
      <c r="A46" s="1"/>
      <c r="B46" s="13"/>
      <c r="C46" s="1" t="s">
        <v>11</v>
      </c>
      <c r="D46" s="39">
        <v>12</v>
      </c>
      <c r="E46" s="40">
        <v>22</v>
      </c>
      <c r="F46" s="50">
        <v>2.5499999999999998</v>
      </c>
      <c r="G46" s="6">
        <f t="shared" si="1"/>
        <v>2.76</v>
      </c>
    </row>
    <row r="47" spans="1:7">
      <c r="A47" s="1" t="s">
        <v>14</v>
      </c>
      <c r="B47" s="13" t="s">
        <v>33</v>
      </c>
      <c r="C47" s="1" t="s">
        <v>11</v>
      </c>
      <c r="D47" s="39">
        <v>2</v>
      </c>
      <c r="E47" s="40">
        <v>406</v>
      </c>
      <c r="F47" s="50">
        <v>0.10200000000000001</v>
      </c>
      <c r="G47" s="6">
        <f t="shared" si="1"/>
        <v>0.11</v>
      </c>
    </row>
    <row r="48" spans="1:7">
      <c r="A48" s="1"/>
      <c r="B48" s="13"/>
      <c r="C48" s="1" t="s">
        <v>11</v>
      </c>
      <c r="D48" s="39">
        <v>6</v>
      </c>
      <c r="E48" s="40">
        <v>1535</v>
      </c>
      <c r="F48" s="50">
        <v>0.10200000000000001</v>
      </c>
      <c r="G48" s="6">
        <f t="shared" si="1"/>
        <v>0.11</v>
      </c>
    </row>
    <row r="49" spans="1:7" ht="36" customHeight="1">
      <c r="A49" s="1" t="s">
        <v>16</v>
      </c>
      <c r="B49" s="13" t="s">
        <v>48</v>
      </c>
      <c r="C49" s="1" t="s">
        <v>11</v>
      </c>
      <c r="D49" s="39">
        <v>2</v>
      </c>
      <c r="E49" s="40">
        <v>417</v>
      </c>
      <c r="F49" s="50">
        <v>3.06</v>
      </c>
      <c r="G49" s="6">
        <f t="shared" si="1"/>
        <v>3.31</v>
      </c>
    </row>
    <row r="50" spans="1:7">
      <c r="A50" s="1"/>
      <c r="B50" s="13"/>
      <c r="C50" s="1" t="s">
        <v>11</v>
      </c>
      <c r="D50" s="39">
        <v>6</v>
      </c>
      <c r="E50" s="40">
        <v>1049</v>
      </c>
      <c r="F50" s="50">
        <v>3.06</v>
      </c>
      <c r="G50" s="6">
        <f t="shared" si="1"/>
        <v>3.31</v>
      </c>
    </row>
    <row r="51" spans="1:7" ht="15" customHeight="1">
      <c r="A51" s="1" t="s">
        <v>18</v>
      </c>
      <c r="B51" s="13" t="s">
        <v>35</v>
      </c>
      <c r="C51" s="1" t="s">
        <v>11</v>
      </c>
      <c r="D51" s="39">
        <v>2</v>
      </c>
      <c r="E51" s="40">
        <v>33</v>
      </c>
      <c r="F51" s="50">
        <v>6.12</v>
      </c>
      <c r="G51" s="6">
        <f t="shared" si="1"/>
        <v>6.62</v>
      </c>
    </row>
    <row r="52" spans="1:7" ht="25.5">
      <c r="A52" s="1" t="s">
        <v>20</v>
      </c>
      <c r="B52" s="13" t="s">
        <v>36</v>
      </c>
      <c r="C52" s="1" t="s">
        <v>11</v>
      </c>
      <c r="D52" s="39">
        <v>2</v>
      </c>
      <c r="E52" s="40">
        <v>781</v>
      </c>
      <c r="F52" s="50">
        <v>3.06</v>
      </c>
      <c r="G52" s="6">
        <f t="shared" si="1"/>
        <v>3.31</v>
      </c>
    </row>
    <row r="53" spans="1:7" ht="15" customHeight="1">
      <c r="A53" s="1"/>
      <c r="B53" s="13"/>
      <c r="C53" s="1" t="s">
        <v>11</v>
      </c>
      <c r="D53" s="39">
        <v>6</v>
      </c>
      <c r="E53" s="40">
        <v>116</v>
      </c>
      <c r="F53" s="50">
        <v>3.06</v>
      </c>
      <c r="G53" s="6">
        <f t="shared" si="1"/>
        <v>3.31</v>
      </c>
    </row>
    <row r="54" spans="1:7" ht="25.5">
      <c r="A54" s="1" t="s">
        <v>22</v>
      </c>
      <c r="B54" s="13" t="s">
        <v>37</v>
      </c>
      <c r="C54" s="1" t="s">
        <v>11</v>
      </c>
      <c r="D54" s="39">
        <v>2</v>
      </c>
      <c r="E54" s="40">
        <v>795</v>
      </c>
      <c r="F54" s="50">
        <v>0.255</v>
      </c>
      <c r="G54" s="6">
        <f t="shared" si="1"/>
        <v>0.28000000000000003</v>
      </c>
    </row>
    <row r="55" spans="1:7">
      <c r="A55" s="1"/>
      <c r="B55" s="13"/>
      <c r="C55" s="1" t="s">
        <v>11</v>
      </c>
      <c r="D55" s="39">
        <v>6</v>
      </c>
      <c r="E55" s="40">
        <v>35</v>
      </c>
      <c r="F55" s="50">
        <v>0.255</v>
      </c>
      <c r="G55" s="6">
        <f t="shared" si="1"/>
        <v>0.28000000000000003</v>
      </c>
    </row>
    <row r="56" spans="1:7">
      <c r="A56" s="1"/>
      <c r="B56" s="13"/>
      <c r="C56" s="1" t="s">
        <v>11</v>
      </c>
      <c r="D56" s="39">
        <v>12</v>
      </c>
      <c r="E56" s="40">
        <v>127</v>
      </c>
      <c r="F56" s="5">
        <v>0.255</v>
      </c>
      <c r="G56" s="6">
        <f t="shared" si="1"/>
        <v>0.28000000000000003</v>
      </c>
    </row>
    <row r="58" spans="1:7" ht="15" customHeight="1"/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9:F56 F6:F34" xr:uid="{A1B10CF5-3422-4161-B707-BAABFC626BD3}">
      <formula1>F6=ROUND(F6,2)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DDBA-E607-4E44-8891-0CD3E2AAE892}">
  <dimension ref="A1:G51"/>
  <sheetViews>
    <sheetView topLeftCell="A42" workbookViewId="0">
      <selection activeCell="J32" sqref="J32"/>
    </sheetView>
  </sheetViews>
  <sheetFormatPr defaultColWidth="13.28515625" defaultRowHeight="15"/>
  <cols>
    <col min="1" max="1" width="4.7109375" style="9" customWidth="1"/>
    <col min="2" max="2" width="33.42578125" style="9" customWidth="1"/>
    <col min="3" max="3" width="11.140625" style="9" customWidth="1"/>
    <col min="4" max="4" width="13.7109375" style="9" customWidth="1"/>
    <col min="5" max="5" width="14.42578125" style="10" customWidth="1"/>
    <col min="6" max="6" width="24.5703125" style="10" customWidth="1"/>
    <col min="7" max="7" width="32.42578125" style="10" bestFit="1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65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104</v>
      </c>
      <c r="E6" s="40">
        <v>291</v>
      </c>
      <c r="F6" s="5">
        <v>0.46</v>
      </c>
      <c r="G6" s="6">
        <f>ROUND(F6*(0.2+0.8*(1+(4687.5/4250)-1)),2)</f>
        <v>0.5</v>
      </c>
    </row>
    <row r="7" spans="1:7">
      <c r="A7" s="1"/>
      <c r="B7" s="13"/>
      <c r="C7" s="1" t="s">
        <v>11</v>
      </c>
      <c r="D7" s="39">
        <v>156</v>
      </c>
      <c r="E7" s="40">
        <v>2379</v>
      </c>
      <c r="F7" s="5">
        <v>0.4</v>
      </c>
      <c r="G7" s="6">
        <f t="shared" ref="G7:G26" si="0">ROUND(F7*(0.2+0.8*(1+(4687.5/4250)-1)),2)</f>
        <v>0.43</v>
      </c>
    </row>
    <row r="8" spans="1:7">
      <c r="A8" s="1"/>
      <c r="B8" s="13"/>
      <c r="C8" s="1" t="s">
        <v>11</v>
      </c>
      <c r="D8" s="39">
        <v>253</v>
      </c>
      <c r="E8" s="40">
        <v>1568</v>
      </c>
      <c r="F8" s="5">
        <v>0.37</v>
      </c>
      <c r="G8" s="6">
        <f t="shared" si="0"/>
        <v>0.4</v>
      </c>
    </row>
    <row r="9" spans="1:7">
      <c r="A9" s="1" t="s">
        <v>12</v>
      </c>
      <c r="B9" s="13" t="s">
        <v>13</v>
      </c>
      <c r="C9" s="1" t="s">
        <v>11</v>
      </c>
      <c r="D9" s="39">
        <v>156</v>
      </c>
      <c r="E9" s="40">
        <v>290</v>
      </c>
      <c r="F9" s="5">
        <v>0.25</v>
      </c>
      <c r="G9" s="6">
        <f t="shared" si="0"/>
        <v>0.27</v>
      </c>
    </row>
    <row r="10" spans="1:7">
      <c r="A10" s="1"/>
      <c r="B10" s="13"/>
      <c r="C10" s="1" t="s">
        <v>11</v>
      </c>
      <c r="D10" s="39">
        <v>253</v>
      </c>
      <c r="E10" s="40">
        <v>46</v>
      </c>
      <c r="F10" s="5">
        <v>0.2</v>
      </c>
      <c r="G10" s="6">
        <f t="shared" si="0"/>
        <v>0.22</v>
      </c>
    </row>
    <row r="11" spans="1:7" ht="15" customHeight="1">
      <c r="A11" s="1" t="s">
        <v>14</v>
      </c>
      <c r="B11" s="13" t="s">
        <v>15</v>
      </c>
      <c r="C11" s="1" t="s">
        <v>11</v>
      </c>
      <c r="D11" s="39">
        <v>104</v>
      </c>
      <c r="E11" s="40">
        <v>15</v>
      </c>
      <c r="F11" s="5">
        <v>0.44</v>
      </c>
      <c r="G11" s="6">
        <f t="shared" si="0"/>
        <v>0.48</v>
      </c>
    </row>
    <row r="12" spans="1:7">
      <c r="A12" s="1"/>
      <c r="B12" s="13"/>
      <c r="C12" s="1" t="s">
        <v>11</v>
      </c>
      <c r="D12" s="39">
        <v>156</v>
      </c>
      <c r="E12" s="40">
        <v>101</v>
      </c>
      <c r="F12" s="5">
        <v>0.38</v>
      </c>
      <c r="G12" s="6">
        <f t="shared" si="0"/>
        <v>0.41</v>
      </c>
    </row>
    <row r="13" spans="1:7">
      <c r="A13" s="1"/>
      <c r="B13" s="13"/>
      <c r="C13" s="1" t="s">
        <v>11</v>
      </c>
      <c r="D13" s="39">
        <v>253</v>
      </c>
      <c r="E13" s="40">
        <v>468</v>
      </c>
      <c r="F13" s="5">
        <v>0.34</v>
      </c>
      <c r="G13" s="6">
        <f t="shared" si="0"/>
        <v>0.37</v>
      </c>
    </row>
    <row r="14" spans="1:7" ht="39.75" customHeight="1">
      <c r="A14" s="1" t="s">
        <v>16</v>
      </c>
      <c r="B14" s="13" t="s">
        <v>17</v>
      </c>
      <c r="C14" s="1" t="s">
        <v>11</v>
      </c>
      <c r="D14" s="39">
        <v>52</v>
      </c>
      <c r="E14" s="40">
        <v>245</v>
      </c>
      <c r="F14" s="5">
        <v>0.12</v>
      </c>
      <c r="G14" s="6">
        <f t="shared" si="0"/>
        <v>0.13</v>
      </c>
    </row>
    <row r="15" spans="1:7">
      <c r="A15" s="1"/>
      <c r="B15" s="13"/>
      <c r="C15" s="1" t="s">
        <v>11</v>
      </c>
      <c r="D15" s="39">
        <v>104</v>
      </c>
      <c r="E15" s="40">
        <v>65</v>
      </c>
      <c r="F15" s="5">
        <v>0.1</v>
      </c>
      <c r="G15" s="6">
        <f t="shared" si="0"/>
        <v>0.11</v>
      </c>
    </row>
    <row r="16" spans="1:7">
      <c r="A16" s="1"/>
      <c r="B16" s="13"/>
      <c r="C16" s="1" t="s">
        <v>11</v>
      </c>
      <c r="D16" s="39">
        <v>253</v>
      </c>
      <c r="E16" s="40">
        <v>584</v>
      </c>
      <c r="F16" s="5">
        <v>7.0000000000000007E-2</v>
      </c>
      <c r="G16" s="6">
        <f t="shared" si="0"/>
        <v>0.08</v>
      </c>
    </row>
    <row r="17" spans="1:7">
      <c r="A17" s="1" t="s">
        <v>18</v>
      </c>
      <c r="B17" s="13" t="s">
        <v>19</v>
      </c>
      <c r="C17" s="1" t="s">
        <v>11</v>
      </c>
      <c r="D17" s="39">
        <v>104</v>
      </c>
      <c r="E17" s="40">
        <v>87</v>
      </c>
      <c r="F17" s="5">
        <v>0.12</v>
      </c>
      <c r="G17" s="6">
        <f t="shared" si="0"/>
        <v>0.13</v>
      </c>
    </row>
    <row r="18" spans="1:7">
      <c r="A18" s="1"/>
      <c r="B18" s="13"/>
      <c r="C18" s="1" t="s">
        <v>11</v>
      </c>
      <c r="D18" s="39">
        <v>156</v>
      </c>
      <c r="E18" s="40">
        <v>651</v>
      </c>
      <c r="F18" s="5">
        <v>0.1</v>
      </c>
      <c r="G18" s="6">
        <f t="shared" si="0"/>
        <v>0.11</v>
      </c>
    </row>
    <row r="19" spans="1:7">
      <c r="A19" s="1"/>
      <c r="B19" s="13"/>
      <c r="C19" s="1" t="s">
        <v>11</v>
      </c>
      <c r="D19" s="39">
        <v>253</v>
      </c>
      <c r="E19" s="40">
        <v>591</v>
      </c>
      <c r="F19" s="5">
        <v>7.0000000000000007E-2</v>
      </c>
      <c r="G19" s="6">
        <f t="shared" si="0"/>
        <v>0.08</v>
      </c>
    </row>
    <row r="20" spans="1:7" ht="45" customHeight="1">
      <c r="A20" s="1" t="s">
        <v>20</v>
      </c>
      <c r="B20" s="13" t="s">
        <v>21</v>
      </c>
      <c r="C20" s="1" t="s">
        <v>11</v>
      </c>
      <c r="D20" s="39">
        <v>104</v>
      </c>
      <c r="E20" s="40">
        <v>30</v>
      </c>
      <c r="F20" s="5">
        <v>0.2</v>
      </c>
      <c r="G20" s="6">
        <f t="shared" si="0"/>
        <v>0.22</v>
      </c>
    </row>
    <row r="21" spans="1:7" ht="15" customHeight="1">
      <c r="A21" s="1"/>
      <c r="B21" s="13"/>
      <c r="C21" s="1" t="s">
        <v>11</v>
      </c>
      <c r="D21" s="39">
        <v>156</v>
      </c>
      <c r="E21" s="40">
        <v>355</v>
      </c>
      <c r="F21" s="5">
        <v>0.12</v>
      </c>
      <c r="G21" s="6">
        <f t="shared" si="0"/>
        <v>0.13</v>
      </c>
    </row>
    <row r="22" spans="1:7" ht="15" customHeight="1">
      <c r="A22" s="1"/>
      <c r="B22" s="13"/>
      <c r="C22" s="1" t="s">
        <v>11</v>
      </c>
      <c r="D22" s="39">
        <v>253</v>
      </c>
      <c r="E22" s="40">
        <v>26</v>
      </c>
      <c r="F22" s="5">
        <v>0.1</v>
      </c>
      <c r="G22" s="6">
        <f t="shared" si="0"/>
        <v>0.11</v>
      </c>
    </row>
    <row r="23" spans="1:7" ht="62.25" customHeight="1">
      <c r="A23" s="1" t="s">
        <v>22</v>
      </c>
      <c r="B23" s="13" t="s">
        <v>23</v>
      </c>
      <c r="C23" s="1" t="s">
        <v>11</v>
      </c>
      <c r="D23" s="39">
        <v>156</v>
      </c>
      <c r="E23" s="40">
        <v>145</v>
      </c>
      <c r="F23" s="5">
        <v>0.25</v>
      </c>
      <c r="G23" s="6">
        <f t="shared" si="0"/>
        <v>0.27</v>
      </c>
    </row>
    <row r="24" spans="1:7" ht="15" customHeight="1">
      <c r="A24" s="1"/>
      <c r="B24" s="13"/>
      <c r="C24" s="1" t="s">
        <v>11</v>
      </c>
      <c r="D24" s="39">
        <v>253</v>
      </c>
      <c r="E24" s="40">
        <v>85</v>
      </c>
      <c r="F24" s="5">
        <v>0.2</v>
      </c>
      <c r="G24" s="6">
        <f t="shared" si="0"/>
        <v>0.22</v>
      </c>
    </row>
    <row r="25" spans="1:7" ht="25.5">
      <c r="A25" s="1" t="s">
        <v>24</v>
      </c>
      <c r="B25" s="13" t="s">
        <v>27</v>
      </c>
      <c r="C25" s="1" t="s">
        <v>11</v>
      </c>
      <c r="D25" s="39">
        <v>52</v>
      </c>
      <c r="E25" s="40">
        <v>26</v>
      </c>
      <c r="F25" s="5">
        <v>0.1</v>
      </c>
      <c r="G25" s="6">
        <f t="shared" si="0"/>
        <v>0.11</v>
      </c>
    </row>
    <row r="26" spans="1:7" ht="15" customHeight="1">
      <c r="A26" s="1">
        <v>9</v>
      </c>
      <c r="B26" s="13" t="s">
        <v>63</v>
      </c>
      <c r="C26" s="1" t="s">
        <v>11</v>
      </c>
      <c r="D26" s="39">
        <v>52</v>
      </c>
      <c r="E26" s="40">
        <v>30</v>
      </c>
      <c r="F26" s="5">
        <v>0.1</v>
      </c>
      <c r="G26" s="6">
        <f t="shared" si="0"/>
        <v>0.11</v>
      </c>
    </row>
    <row r="27" spans="1:7" ht="15" customHeight="1">
      <c r="E27" s="9"/>
      <c r="F27" s="9"/>
      <c r="G27" s="12"/>
    </row>
    <row r="28" spans="1:7" ht="25.5">
      <c r="A28" s="1" t="s">
        <v>1</v>
      </c>
      <c r="B28" s="1" t="s">
        <v>2</v>
      </c>
      <c r="C28" s="1" t="s">
        <v>3</v>
      </c>
      <c r="D28" s="2" t="s">
        <v>4</v>
      </c>
      <c r="E28" s="3" t="s">
        <v>5</v>
      </c>
      <c r="F28" s="3" t="s">
        <v>6</v>
      </c>
      <c r="G28" s="18" t="s">
        <v>7</v>
      </c>
    </row>
    <row r="29" spans="1:7">
      <c r="A29" s="4">
        <v>1</v>
      </c>
      <c r="B29" s="4">
        <v>2</v>
      </c>
      <c r="C29" s="4">
        <v>3</v>
      </c>
      <c r="D29" s="4">
        <v>4</v>
      </c>
      <c r="E29" s="4">
        <v>5</v>
      </c>
      <c r="F29" s="4">
        <v>6</v>
      </c>
      <c r="G29" s="17">
        <v>6</v>
      </c>
    </row>
    <row r="30" spans="1:7">
      <c r="A30" s="1"/>
      <c r="B30" s="1" t="s">
        <v>30</v>
      </c>
      <c r="C30" s="1"/>
      <c r="D30" s="3"/>
      <c r="E30" s="3"/>
      <c r="F30" s="3"/>
      <c r="G30" s="6"/>
    </row>
    <row r="31" spans="1:7" ht="28.5" customHeight="1">
      <c r="A31" s="1" t="s">
        <v>9</v>
      </c>
      <c r="B31" s="13" t="s">
        <v>31</v>
      </c>
      <c r="C31" s="1" t="s">
        <v>11</v>
      </c>
      <c r="D31" s="39">
        <v>2</v>
      </c>
      <c r="E31" s="40">
        <v>1479</v>
      </c>
      <c r="F31" s="5">
        <v>0.5</v>
      </c>
      <c r="G31" s="6">
        <f>ROUND(F31*(0.2+0.8*(1+(4687.5/4250)-1)),2)</f>
        <v>0.54</v>
      </c>
    </row>
    <row r="32" spans="1:7">
      <c r="A32" s="1"/>
      <c r="B32" s="13"/>
      <c r="C32" s="1" t="s">
        <v>11</v>
      </c>
      <c r="D32" s="39">
        <v>6</v>
      </c>
      <c r="E32" s="40">
        <v>695</v>
      </c>
      <c r="F32" s="5">
        <v>0.5</v>
      </c>
      <c r="G32" s="6">
        <f t="shared" ref="G32:G46" si="1">ROUND(F32*(0.2+0.8*(1+(4687.5/4250)-1)),2)</f>
        <v>0.54</v>
      </c>
    </row>
    <row r="33" spans="1:7" ht="25.5">
      <c r="A33" s="1" t="s">
        <v>12</v>
      </c>
      <c r="B33" s="13" t="s">
        <v>32</v>
      </c>
      <c r="C33" s="1" t="s">
        <v>11</v>
      </c>
      <c r="D33" s="39">
        <v>1</v>
      </c>
      <c r="E33" s="40">
        <v>653</v>
      </c>
      <c r="F33" s="5">
        <v>1</v>
      </c>
      <c r="G33" s="6">
        <f t="shared" si="1"/>
        <v>1.08</v>
      </c>
    </row>
    <row r="34" spans="1:7">
      <c r="A34" s="1"/>
      <c r="B34" s="13"/>
      <c r="C34" s="1" t="s">
        <v>11</v>
      </c>
      <c r="D34" s="39">
        <v>2</v>
      </c>
      <c r="E34" s="40">
        <v>206</v>
      </c>
      <c r="F34" s="5">
        <v>1</v>
      </c>
      <c r="G34" s="6">
        <f t="shared" si="1"/>
        <v>1.08</v>
      </c>
    </row>
    <row r="35" spans="1:7">
      <c r="A35" s="1"/>
      <c r="B35" s="13"/>
      <c r="C35" s="1" t="s">
        <v>11</v>
      </c>
      <c r="D35" s="39">
        <v>6</v>
      </c>
      <c r="E35" s="40">
        <v>175</v>
      </c>
      <c r="F35" s="5">
        <v>1</v>
      </c>
      <c r="G35" s="6">
        <f t="shared" si="1"/>
        <v>1.08</v>
      </c>
    </row>
    <row r="36" spans="1:7">
      <c r="A36" s="1" t="s">
        <v>14</v>
      </c>
      <c r="B36" s="13" t="s">
        <v>33</v>
      </c>
      <c r="C36" s="1" t="s">
        <v>11</v>
      </c>
      <c r="D36" s="39">
        <v>1</v>
      </c>
      <c r="E36" s="40">
        <v>1213</v>
      </c>
      <c r="F36" s="5">
        <v>0.1</v>
      </c>
      <c r="G36" s="6">
        <f t="shared" si="1"/>
        <v>0.11</v>
      </c>
    </row>
    <row r="37" spans="1:7">
      <c r="A37" s="1"/>
      <c r="B37" s="13"/>
      <c r="C37" s="1" t="s">
        <v>11</v>
      </c>
      <c r="D37" s="39">
        <v>2</v>
      </c>
      <c r="E37" s="40">
        <v>183</v>
      </c>
      <c r="F37" s="5">
        <v>0.1</v>
      </c>
      <c r="G37" s="6">
        <f t="shared" si="1"/>
        <v>0.11</v>
      </c>
    </row>
    <row r="38" spans="1:7">
      <c r="A38" s="1"/>
      <c r="B38" s="13"/>
      <c r="C38" s="1" t="s">
        <v>11</v>
      </c>
      <c r="D38" s="39">
        <v>6</v>
      </c>
      <c r="E38" s="40">
        <v>1559</v>
      </c>
      <c r="F38" s="5">
        <v>0.1</v>
      </c>
      <c r="G38" s="6">
        <f t="shared" si="1"/>
        <v>0.11</v>
      </c>
    </row>
    <row r="39" spans="1:7" ht="37.5" customHeight="1">
      <c r="A39" s="1" t="s">
        <v>16</v>
      </c>
      <c r="B39" s="13" t="s">
        <v>48</v>
      </c>
      <c r="C39" s="1" t="s">
        <v>11</v>
      </c>
      <c r="D39" s="39">
        <v>2</v>
      </c>
      <c r="E39" s="40">
        <v>902</v>
      </c>
      <c r="F39" s="5">
        <v>2</v>
      </c>
      <c r="G39" s="6">
        <f t="shared" si="1"/>
        <v>2.16</v>
      </c>
    </row>
    <row r="40" spans="1:7">
      <c r="A40" s="1"/>
      <c r="B40" s="13"/>
      <c r="C40" s="1" t="s">
        <v>11</v>
      </c>
      <c r="D40" s="39">
        <v>6</v>
      </c>
      <c r="E40" s="40">
        <v>796</v>
      </c>
      <c r="F40" s="5">
        <v>2</v>
      </c>
      <c r="G40" s="6">
        <f t="shared" si="1"/>
        <v>2.16</v>
      </c>
    </row>
    <row r="41" spans="1:7" ht="15" customHeight="1">
      <c r="A41" s="1" t="s">
        <v>18</v>
      </c>
      <c r="B41" s="13" t="s">
        <v>35</v>
      </c>
      <c r="C41" s="1" t="s">
        <v>11</v>
      </c>
      <c r="D41" s="39">
        <v>2</v>
      </c>
      <c r="E41" s="40">
        <v>1300</v>
      </c>
      <c r="F41" s="5">
        <v>3</v>
      </c>
      <c r="G41" s="6">
        <f t="shared" si="1"/>
        <v>3.25</v>
      </c>
    </row>
    <row r="42" spans="1:7" ht="33" customHeight="1">
      <c r="A42" s="1" t="s">
        <v>20</v>
      </c>
      <c r="B42" s="13" t="s">
        <v>36</v>
      </c>
      <c r="C42" s="1" t="s">
        <v>11</v>
      </c>
      <c r="D42" s="39">
        <v>2</v>
      </c>
      <c r="E42" s="40">
        <v>669</v>
      </c>
      <c r="F42" s="5">
        <v>0.2</v>
      </c>
      <c r="G42" s="6">
        <f t="shared" si="1"/>
        <v>0.22</v>
      </c>
    </row>
    <row r="43" spans="1:7">
      <c r="A43" s="1"/>
      <c r="B43" s="13"/>
      <c r="C43" s="1" t="s">
        <v>11</v>
      </c>
      <c r="D43" s="39">
        <v>6</v>
      </c>
      <c r="E43" s="40">
        <v>218</v>
      </c>
      <c r="F43" s="5">
        <v>0.2</v>
      </c>
      <c r="G43" s="6">
        <f t="shared" si="1"/>
        <v>0.22</v>
      </c>
    </row>
    <row r="44" spans="1:7" ht="25.5">
      <c r="A44" s="1" t="s">
        <v>22</v>
      </c>
      <c r="B44" s="13" t="s">
        <v>37</v>
      </c>
      <c r="C44" s="1" t="s">
        <v>11</v>
      </c>
      <c r="D44" s="39">
        <v>1</v>
      </c>
      <c r="E44" s="40">
        <v>301</v>
      </c>
      <c r="F44" s="5">
        <v>0.1</v>
      </c>
      <c r="G44" s="6">
        <f t="shared" si="1"/>
        <v>0.11</v>
      </c>
    </row>
    <row r="45" spans="1:7">
      <c r="A45" s="1"/>
      <c r="B45" s="13"/>
      <c r="C45" s="1" t="s">
        <v>11</v>
      </c>
      <c r="D45" s="39">
        <v>2</v>
      </c>
      <c r="E45" s="40">
        <v>154</v>
      </c>
      <c r="F45" s="5">
        <v>0.1</v>
      </c>
      <c r="G45" s="6">
        <f t="shared" si="1"/>
        <v>0.11</v>
      </c>
    </row>
    <row r="46" spans="1:7">
      <c r="A46" s="1"/>
      <c r="B46" s="13"/>
      <c r="C46" s="1" t="s">
        <v>11</v>
      </c>
      <c r="D46" s="39">
        <v>3</v>
      </c>
      <c r="E46" s="40">
        <v>122</v>
      </c>
      <c r="F46" s="5">
        <v>0.1</v>
      </c>
      <c r="G46" s="6">
        <f t="shared" si="1"/>
        <v>0.11</v>
      </c>
    </row>
    <row r="47" spans="1:7" ht="15" customHeight="1"/>
    <row r="51" ht="15" customHeight="1"/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26 F31:F46" xr:uid="{F48652B7-5A8D-40F9-89DC-18EDD603D0DF}">
      <formula1>F6=ROUND(F6,2)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5B04-959B-4CD4-84F9-8BE42DC51D89}">
  <dimension ref="A1:H67"/>
  <sheetViews>
    <sheetView topLeftCell="A28" workbookViewId="0">
      <selection activeCell="I34" sqref="I34"/>
    </sheetView>
  </sheetViews>
  <sheetFormatPr defaultColWidth="13.28515625" defaultRowHeight="15"/>
  <cols>
    <col min="1" max="1" width="4.7109375" customWidth="1"/>
    <col min="2" max="2" width="31.140625" customWidth="1"/>
    <col min="3" max="3" width="10.140625" customWidth="1"/>
    <col min="4" max="4" width="14.42578125" customWidth="1"/>
    <col min="5" max="5" width="15.5703125" style="27" customWidth="1"/>
    <col min="6" max="6" width="26" style="27" customWidth="1"/>
    <col min="7" max="7" width="22.7109375" style="23" customWidth="1"/>
    <col min="8" max="8" width="11" customWidth="1"/>
  </cols>
  <sheetData>
    <row r="1" spans="1:7" ht="15" customHeight="1">
      <c r="B1" s="21"/>
      <c r="C1" s="22"/>
      <c r="D1" s="77"/>
      <c r="E1" s="77"/>
      <c r="F1" s="77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4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28</v>
      </c>
      <c r="F6" s="5">
        <v>0.34</v>
      </c>
      <c r="G6" s="6">
        <f>ROUND(F6*(0.2+0.8*(1+(4687.5/4250)-1)),2)</f>
        <v>0.37</v>
      </c>
    </row>
    <row r="7" spans="1:7">
      <c r="A7" s="1"/>
      <c r="B7" s="26"/>
      <c r="C7" s="1" t="s">
        <v>11</v>
      </c>
      <c r="D7" s="2">
        <v>104</v>
      </c>
      <c r="E7" s="2">
        <v>448</v>
      </c>
      <c r="F7" s="5">
        <v>0.34</v>
      </c>
      <c r="G7" s="6">
        <f t="shared" ref="G7:G35" si="0">ROUND(F7*(0.2+0.8*(1+(4687.5/4250)-1)),2)</f>
        <v>0.37</v>
      </c>
    </row>
    <row r="8" spans="1:7">
      <c r="A8" s="1"/>
      <c r="B8" s="26"/>
      <c r="C8" s="1" t="s">
        <v>11</v>
      </c>
      <c r="D8" s="2">
        <v>156</v>
      </c>
      <c r="E8" s="2">
        <v>6718</v>
      </c>
      <c r="F8" s="5">
        <v>0.34</v>
      </c>
      <c r="G8" s="6">
        <f t="shared" si="0"/>
        <v>0.37</v>
      </c>
    </row>
    <row r="9" spans="1:7">
      <c r="A9" s="1"/>
      <c r="B9" s="26"/>
      <c r="C9" s="1" t="s">
        <v>11</v>
      </c>
      <c r="D9" s="2">
        <v>253</v>
      </c>
      <c r="E9" s="2">
        <v>2048</v>
      </c>
      <c r="F9" s="5">
        <v>0.34</v>
      </c>
      <c r="G9" s="6">
        <f t="shared" si="0"/>
        <v>0.37</v>
      </c>
    </row>
    <row r="10" spans="1:7">
      <c r="A10" s="1" t="s">
        <v>12</v>
      </c>
      <c r="B10" s="26" t="s">
        <v>13</v>
      </c>
      <c r="C10" s="1" t="s">
        <v>11</v>
      </c>
      <c r="D10" s="2">
        <v>52</v>
      </c>
      <c r="E10" s="2">
        <v>200</v>
      </c>
      <c r="F10" s="5">
        <v>0.33</v>
      </c>
      <c r="G10" s="6">
        <f t="shared" si="0"/>
        <v>0.36</v>
      </c>
    </row>
    <row r="11" spans="1:7">
      <c r="A11" s="1"/>
      <c r="B11" s="26"/>
      <c r="C11" s="1" t="s">
        <v>11</v>
      </c>
      <c r="D11" s="2">
        <v>156</v>
      </c>
      <c r="E11" s="2">
        <v>238</v>
      </c>
      <c r="F11" s="5">
        <v>0.33</v>
      </c>
      <c r="G11" s="6">
        <f t="shared" si="0"/>
        <v>0.36</v>
      </c>
    </row>
    <row r="12" spans="1:7">
      <c r="A12" s="1"/>
      <c r="B12" s="26"/>
      <c r="C12" s="1" t="s">
        <v>11</v>
      </c>
      <c r="D12" s="2">
        <v>253</v>
      </c>
      <c r="E12" s="2">
        <v>56</v>
      </c>
      <c r="F12" s="5">
        <v>0.33</v>
      </c>
      <c r="G12" s="6">
        <f t="shared" si="0"/>
        <v>0.36</v>
      </c>
    </row>
    <row r="13" spans="1:7" ht="45" customHeight="1">
      <c r="A13" s="1" t="s">
        <v>14</v>
      </c>
      <c r="B13" s="26" t="s">
        <v>15</v>
      </c>
      <c r="C13" s="1" t="s">
        <v>11</v>
      </c>
      <c r="D13" s="2">
        <v>52</v>
      </c>
      <c r="E13" s="2">
        <v>6</v>
      </c>
      <c r="F13" s="5">
        <v>0.35</v>
      </c>
      <c r="G13" s="6">
        <f t="shared" si="0"/>
        <v>0.38</v>
      </c>
    </row>
    <row r="14" spans="1:7">
      <c r="A14" s="1"/>
      <c r="B14" s="26"/>
      <c r="C14" s="1" t="s">
        <v>11</v>
      </c>
      <c r="D14" s="2">
        <v>104</v>
      </c>
      <c r="E14" s="2">
        <v>68</v>
      </c>
      <c r="F14" s="5">
        <v>0.35</v>
      </c>
      <c r="G14" s="6">
        <f t="shared" si="0"/>
        <v>0.38</v>
      </c>
    </row>
    <row r="15" spans="1:7">
      <c r="A15" s="1"/>
      <c r="B15" s="26"/>
      <c r="C15" s="1" t="s">
        <v>11</v>
      </c>
      <c r="D15" s="2">
        <v>156</v>
      </c>
      <c r="E15" s="2">
        <v>481</v>
      </c>
      <c r="F15" s="5">
        <v>0.35</v>
      </c>
      <c r="G15" s="6">
        <f t="shared" si="0"/>
        <v>0.38</v>
      </c>
    </row>
    <row r="16" spans="1:7">
      <c r="A16" s="1"/>
      <c r="B16" s="26"/>
      <c r="C16" s="1" t="s">
        <v>11</v>
      </c>
      <c r="D16" s="2">
        <v>253</v>
      </c>
      <c r="E16" s="2">
        <v>516</v>
      </c>
      <c r="F16" s="5">
        <v>0.35</v>
      </c>
      <c r="G16" s="6">
        <f t="shared" si="0"/>
        <v>0.38</v>
      </c>
    </row>
    <row r="17" spans="1:7" ht="30" customHeight="1">
      <c r="A17" s="1" t="s">
        <v>16</v>
      </c>
      <c r="B17" s="26" t="s">
        <v>17</v>
      </c>
      <c r="C17" s="1" t="s">
        <v>11</v>
      </c>
      <c r="D17" s="2">
        <v>52</v>
      </c>
      <c r="E17" s="2">
        <v>1561</v>
      </c>
      <c r="F17" s="5">
        <v>0.35</v>
      </c>
      <c r="G17" s="6">
        <f t="shared" si="0"/>
        <v>0.38</v>
      </c>
    </row>
    <row r="18" spans="1:7">
      <c r="A18" s="1"/>
      <c r="B18" s="26"/>
      <c r="C18" s="1" t="s">
        <v>11</v>
      </c>
      <c r="D18" s="2">
        <v>104</v>
      </c>
      <c r="E18" s="2">
        <v>16</v>
      </c>
      <c r="F18" s="5">
        <v>0.35</v>
      </c>
      <c r="G18" s="6">
        <f t="shared" si="0"/>
        <v>0.38</v>
      </c>
    </row>
    <row r="19" spans="1:7">
      <c r="A19" s="1"/>
      <c r="B19" s="26"/>
      <c r="C19" s="1" t="s">
        <v>11</v>
      </c>
      <c r="D19" s="2">
        <v>156</v>
      </c>
      <c r="E19" s="2">
        <v>89</v>
      </c>
      <c r="F19" s="5">
        <v>0.35</v>
      </c>
      <c r="G19" s="6">
        <f t="shared" si="0"/>
        <v>0.38</v>
      </c>
    </row>
    <row r="20" spans="1:7">
      <c r="A20" s="1"/>
      <c r="B20" s="26"/>
      <c r="C20" s="1" t="s">
        <v>11</v>
      </c>
      <c r="D20" s="2">
        <v>253</v>
      </c>
      <c r="E20" s="2">
        <v>260</v>
      </c>
      <c r="F20" s="5">
        <v>0.35</v>
      </c>
      <c r="G20" s="6">
        <f t="shared" si="0"/>
        <v>0.38</v>
      </c>
    </row>
    <row r="21" spans="1:7">
      <c r="A21" s="1" t="s">
        <v>18</v>
      </c>
      <c r="B21" s="26" t="s">
        <v>19</v>
      </c>
      <c r="C21" s="1" t="s">
        <v>11</v>
      </c>
      <c r="D21" s="2">
        <v>52</v>
      </c>
      <c r="E21" s="2">
        <v>345</v>
      </c>
      <c r="F21" s="5">
        <v>0.35</v>
      </c>
      <c r="G21" s="6">
        <f t="shared" si="0"/>
        <v>0.38</v>
      </c>
    </row>
    <row r="22" spans="1:7">
      <c r="A22" s="1"/>
      <c r="B22" s="26"/>
      <c r="C22" s="1" t="s">
        <v>11</v>
      </c>
      <c r="D22" s="2">
        <v>104</v>
      </c>
      <c r="E22" s="2">
        <v>364</v>
      </c>
      <c r="F22" s="5">
        <v>0.35</v>
      </c>
      <c r="G22" s="6">
        <f t="shared" si="0"/>
        <v>0.38</v>
      </c>
    </row>
    <row r="23" spans="1:7">
      <c r="A23" s="1"/>
      <c r="B23" s="26"/>
      <c r="C23" s="1" t="s">
        <v>11</v>
      </c>
      <c r="D23" s="2">
        <v>156</v>
      </c>
      <c r="E23" s="2">
        <v>1215</v>
      </c>
      <c r="F23" s="5">
        <v>0.35</v>
      </c>
      <c r="G23" s="6">
        <f t="shared" si="0"/>
        <v>0.38</v>
      </c>
    </row>
    <row r="24" spans="1:7">
      <c r="A24" s="1"/>
      <c r="B24" s="26"/>
      <c r="C24" s="1" t="s">
        <v>11</v>
      </c>
      <c r="D24" s="2">
        <v>253</v>
      </c>
      <c r="E24" s="2">
        <v>688</v>
      </c>
      <c r="F24" s="5">
        <v>0.35</v>
      </c>
      <c r="G24" s="6">
        <f t="shared" si="0"/>
        <v>0.38</v>
      </c>
    </row>
    <row r="25" spans="1:7" ht="50.25" customHeight="1">
      <c r="A25" s="1" t="s">
        <v>20</v>
      </c>
      <c r="B25" s="26" t="s">
        <v>21</v>
      </c>
      <c r="C25" s="1" t="s">
        <v>11</v>
      </c>
      <c r="D25" s="2">
        <v>52</v>
      </c>
      <c r="E25" s="2">
        <v>130</v>
      </c>
      <c r="F25" s="5">
        <v>0.33</v>
      </c>
      <c r="G25" s="6">
        <f t="shared" si="0"/>
        <v>0.36</v>
      </c>
    </row>
    <row r="26" spans="1:7" ht="15" customHeight="1">
      <c r="A26" s="1"/>
      <c r="B26" s="26"/>
      <c r="C26" s="1" t="s">
        <v>11</v>
      </c>
      <c r="D26" s="2">
        <v>104</v>
      </c>
      <c r="E26" s="2">
        <v>20</v>
      </c>
      <c r="F26" s="5">
        <v>0.33</v>
      </c>
      <c r="G26" s="6">
        <f t="shared" si="0"/>
        <v>0.36</v>
      </c>
    </row>
    <row r="27" spans="1:7" ht="15" customHeight="1">
      <c r="A27" s="1"/>
      <c r="B27" s="26"/>
      <c r="C27" s="1" t="s">
        <v>11</v>
      </c>
      <c r="D27" s="2">
        <v>156</v>
      </c>
      <c r="E27" s="2">
        <v>20</v>
      </c>
      <c r="F27" s="5">
        <v>0.33</v>
      </c>
      <c r="G27" s="6">
        <f t="shared" si="0"/>
        <v>0.36</v>
      </c>
    </row>
    <row r="28" spans="1:7" ht="15" customHeight="1">
      <c r="A28" s="1"/>
      <c r="B28" s="26"/>
      <c r="C28" s="1" t="s">
        <v>11</v>
      </c>
      <c r="D28" s="2">
        <v>253</v>
      </c>
      <c r="E28" s="2">
        <v>52</v>
      </c>
      <c r="F28" s="5">
        <v>0.33</v>
      </c>
      <c r="G28" s="6">
        <f t="shared" si="0"/>
        <v>0.36</v>
      </c>
    </row>
    <row r="29" spans="1:7" ht="63" customHeight="1">
      <c r="A29" s="1" t="s">
        <v>22</v>
      </c>
      <c r="B29" s="26" t="s">
        <v>23</v>
      </c>
      <c r="C29" s="1" t="s">
        <v>11</v>
      </c>
      <c r="D29" s="2">
        <v>52</v>
      </c>
      <c r="E29" s="2">
        <v>16</v>
      </c>
      <c r="F29" s="5">
        <v>0.35</v>
      </c>
      <c r="G29" s="6">
        <f t="shared" si="0"/>
        <v>0.38</v>
      </c>
    </row>
    <row r="30" spans="1:7" ht="15" customHeight="1">
      <c r="A30" s="1"/>
      <c r="B30" s="26"/>
      <c r="C30" s="1" t="s">
        <v>11</v>
      </c>
      <c r="D30" s="2">
        <v>104</v>
      </c>
      <c r="E30" s="2">
        <v>12</v>
      </c>
      <c r="F30" s="5">
        <v>0.35</v>
      </c>
      <c r="G30" s="6">
        <f t="shared" si="0"/>
        <v>0.38</v>
      </c>
    </row>
    <row r="31" spans="1:7" ht="15" customHeight="1">
      <c r="A31" s="1"/>
      <c r="B31" s="26"/>
      <c r="C31" s="1" t="s">
        <v>11</v>
      </c>
      <c r="D31" s="2">
        <v>156</v>
      </c>
      <c r="E31" s="2">
        <v>197</v>
      </c>
      <c r="F31" s="5">
        <v>0.35</v>
      </c>
      <c r="G31" s="6">
        <f t="shared" si="0"/>
        <v>0.38</v>
      </c>
    </row>
    <row r="32" spans="1:7" ht="15" customHeight="1">
      <c r="A32" s="1"/>
      <c r="B32" s="26"/>
      <c r="C32" s="1" t="s">
        <v>11</v>
      </c>
      <c r="D32" s="2">
        <v>253</v>
      </c>
      <c r="E32" s="2">
        <v>175</v>
      </c>
      <c r="F32" s="5">
        <v>0.35</v>
      </c>
      <c r="G32" s="6">
        <f t="shared" si="0"/>
        <v>0.38</v>
      </c>
    </row>
    <row r="33" spans="1:7">
      <c r="A33" s="1" t="s">
        <v>24</v>
      </c>
      <c r="B33" s="26" t="s">
        <v>25</v>
      </c>
      <c r="C33" s="1" t="s">
        <v>11</v>
      </c>
      <c r="D33" s="2">
        <v>52</v>
      </c>
      <c r="E33" s="2">
        <v>331</v>
      </c>
      <c r="F33" s="5">
        <v>0.28999999999999998</v>
      </c>
      <c r="G33" s="6">
        <f t="shared" si="0"/>
        <v>0.31</v>
      </c>
    </row>
    <row r="34" spans="1:7">
      <c r="A34" s="1"/>
      <c r="B34" s="26"/>
      <c r="C34" s="1" t="s">
        <v>11</v>
      </c>
      <c r="D34" s="2">
        <v>104</v>
      </c>
      <c r="E34" s="2">
        <v>16</v>
      </c>
      <c r="F34" s="5">
        <v>0.28999999999999998</v>
      </c>
      <c r="G34" s="6">
        <f t="shared" si="0"/>
        <v>0.31</v>
      </c>
    </row>
    <row r="35" spans="1:7" ht="25.5">
      <c r="A35" s="1" t="s">
        <v>26</v>
      </c>
      <c r="B35" s="26" t="s">
        <v>27</v>
      </c>
      <c r="C35" s="1" t="s">
        <v>11</v>
      </c>
      <c r="D35" s="2">
        <v>52</v>
      </c>
      <c r="E35" s="2">
        <v>43</v>
      </c>
      <c r="F35" s="5">
        <v>0.28999999999999998</v>
      </c>
      <c r="G35" s="6">
        <f t="shared" si="0"/>
        <v>0.31</v>
      </c>
    </row>
    <row r="36" spans="1:7" ht="15" customHeight="1">
      <c r="A36" s="22"/>
      <c r="B36" s="22"/>
      <c r="C36" s="22"/>
      <c r="D36" s="22"/>
      <c r="E36" s="22"/>
      <c r="F36" s="16"/>
      <c r="G36" s="16"/>
    </row>
    <row r="37" spans="1:7" ht="15" customHeight="1">
      <c r="A37" s="22"/>
      <c r="B37" s="22"/>
      <c r="C37" s="22"/>
      <c r="D37" s="22"/>
      <c r="E37" s="22"/>
      <c r="F37" s="22"/>
      <c r="G37" s="12"/>
    </row>
    <row r="38" spans="1:7" ht="25.5">
      <c r="A38" s="1" t="s">
        <v>1</v>
      </c>
      <c r="B38" s="1" t="s">
        <v>2</v>
      </c>
      <c r="C38" s="1" t="s">
        <v>3</v>
      </c>
      <c r="D38" s="2" t="s">
        <v>4</v>
      </c>
      <c r="E38" s="3" t="s">
        <v>5</v>
      </c>
      <c r="F38" s="3" t="s">
        <v>6</v>
      </c>
      <c r="G38" s="18" t="s">
        <v>7</v>
      </c>
    </row>
    <row r="39" spans="1:7">
      <c r="A39" s="4">
        <v>1</v>
      </c>
      <c r="B39" s="4">
        <v>2</v>
      </c>
      <c r="C39" s="24">
        <v>3</v>
      </c>
      <c r="D39" s="4">
        <v>4</v>
      </c>
      <c r="E39" s="4">
        <v>5</v>
      </c>
      <c r="F39" s="4">
        <v>6</v>
      </c>
      <c r="G39" s="4">
        <v>6</v>
      </c>
    </row>
    <row r="40" spans="1:7">
      <c r="A40" s="1"/>
      <c r="B40" s="1" t="s">
        <v>30</v>
      </c>
      <c r="C40" s="1"/>
      <c r="D40" s="3"/>
      <c r="E40" s="3"/>
      <c r="F40" s="3"/>
      <c r="G40" s="6"/>
    </row>
    <row r="41" spans="1:7" ht="48.75" customHeight="1">
      <c r="A41" s="1" t="s">
        <v>9</v>
      </c>
      <c r="B41" s="26" t="s">
        <v>31</v>
      </c>
      <c r="C41" s="1" t="s">
        <v>11</v>
      </c>
      <c r="D41" s="1">
        <v>1</v>
      </c>
      <c r="E41" s="2">
        <v>150</v>
      </c>
      <c r="F41" s="5">
        <v>4.4000000000000004</v>
      </c>
      <c r="G41" s="6">
        <f>ROUND(F41*(0.2+0.8*(1+(4687.5/4250)-1)),2)</f>
        <v>4.76</v>
      </c>
    </row>
    <row r="42" spans="1:7">
      <c r="A42" s="1"/>
      <c r="B42" s="26"/>
      <c r="C42" s="1" t="s">
        <v>11</v>
      </c>
      <c r="D42" s="1">
        <v>2</v>
      </c>
      <c r="E42" s="2">
        <v>1553</v>
      </c>
      <c r="F42" s="5">
        <v>4.1100000000000003</v>
      </c>
      <c r="G42" s="6">
        <f t="shared" ref="G42:G67" si="1">ROUND(F42*(0.2+0.8*(1+(4687.5/4250)-1)),2)</f>
        <v>4.45</v>
      </c>
    </row>
    <row r="43" spans="1:7">
      <c r="A43" s="1"/>
      <c r="B43" s="26"/>
      <c r="C43" s="1" t="s">
        <v>11</v>
      </c>
      <c r="D43" s="1">
        <v>4</v>
      </c>
      <c r="E43" s="2">
        <v>250</v>
      </c>
      <c r="F43" s="5">
        <v>2.93</v>
      </c>
      <c r="G43" s="6">
        <f t="shared" si="1"/>
        <v>3.17</v>
      </c>
    </row>
    <row r="44" spans="1:7">
      <c r="A44" s="1"/>
      <c r="B44" s="26"/>
      <c r="C44" s="1" t="s">
        <v>11</v>
      </c>
      <c r="D44" s="1">
        <v>6</v>
      </c>
      <c r="E44" s="2">
        <v>794</v>
      </c>
      <c r="F44" s="5">
        <v>2.93</v>
      </c>
      <c r="G44" s="6">
        <f t="shared" si="1"/>
        <v>3.17</v>
      </c>
    </row>
    <row r="45" spans="1:7">
      <c r="A45" s="1"/>
      <c r="B45" s="26"/>
      <c r="C45" s="1" t="s">
        <v>11</v>
      </c>
      <c r="D45" s="1">
        <v>8</v>
      </c>
      <c r="E45" s="2">
        <v>128</v>
      </c>
      <c r="F45" s="5">
        <v>2.93</v>
      </c>
      <c r="G45" s="6">
        <f t="shared" si="1"/>
        <v>3.17</v>
      </c>
    </row>
    <row r="46" spans="1:7" ht="25.5">
      <c r="A46" s="1" t="s">
        <v>12</v>
      </c>
      <c r="B46" s="26" t="s">
        <v>32</v>
      </c>
      <c r="C46" s="1" t="s">
        <v>11</v>
      </c>
      <c r="D46" s="1">
        <v>1</v>
      </c>
      <c r="E46" s="2">
        <v>12</v>
      </c>
      <c r="F46" s="5">
        <v>2.93</v>
      </c>
      <c r="G46" s="6">
        <f t="shared" si="1"/>
        <v>3.17</v>
      </c>
    </row>
    <row r="47" spans="1:7">
      <c r="A47" s="1"/>
      <c r="B47" s="26"/>
      <c r="C47" s="1" t="s">
        <v>11</v>
      </c>
      <c r="D47" s="1">
        <v>2</v>
      </c>
      <c r="E47" s="2">
        <v>262</v>
      </c>
      <c r="F47" s="5">
        <v>2.93</v>
      </c>
      <c r="G47" s="6">
        <f t="shared" si="1"/>
        <v>3.17</v>
      </c>
    </row>
    <row r="48" spans="1:7">
      <c r="A48" s="1" t="s">
        <v>46</v>
      </c>
      <c r="B48" s="26" t="s">
        <v>33</v>
      </c>
      <c r="C48" s="1" t="s">
        <v>11</v>
      </c>
      <c r="D48" s="1">
        <v>1</v>
      </c>
      <c r="E48" s="2">
        <v>660</v>
      </c>
      <c r="F48" s="5">
        <v>0.1</v>
      </c>
      <c r="G48" s="6">
        <f t="shared" si="1"/>
        <v>0.11</v>
      </c>
    </row>
    <row r="49" spans="1:8">
      <c r="A49" s="1"/>
      <c r="B49" s="26"/>
      <c r="C49" s="1" t="s">
        <v>11</v>
      </c>
      <c r="D49" s="1">
        <v>2</v>
      </c>
      <c r="E49" s="2">
        <v>2581</v>
      </c>
      <c r="F49" s="5">
        <v>0.1</v>
      </c>
      <c r="G49" s="6">
        <f t="shared" si="1"/>
        <v>0.11</v>
      </c>
    </row>
    <row r="50" spans="1:8">
      <c r="A50" s="1"/>
      <c r="B50" s="26"/>
      <c r="C50" s="1" t="s">
        <v>11</v>
      </c>
      <c r="D50" s="1">
        <v>4</v>
      </c>
      <c r="E50" s="2">
        <v>208</v>
      </c>
      <c r="F50" s="5">
        <v>0.1</v>
      </c>
      <c r="G50" s="6">
        <f t="shared" si="1"/>
        <v>0.11</v>
      </c>
    </row>
    <row r="51" spans="1:8">
      <c r="A51" s="1"/>
      <c r="B51" s="26"/>
      <c r="C51" s="1" t="s">
        <v>11</v>
      </c>
      <c r="D51" s="1">
        <v>6</v>
      </c>
      <c r="E51" s="2">
        <v>1763</v>
      </c>
      <c r="F51" s="5">
        <v>0.1</v>
      </c>
      <c r="G51" s="6">
        <f t="shared" si="1"/>
        <v>0.11</v>
      </c>
    </row>
    <row r="52" spans="1:8" ht="45.75" customHeight="1">
      <c r="A52" s="1" t="s">
        <v>16</v>
      </c>
      <c r="B52" s="26" t="s">
        <v>47</v>
      </c>
      <c r="C52" s="1" t="s">
        <v>11</v>
      </c>
      <c r="D52" s="1">
        <v>4</v>
      </c>
      <c r="E52" s="2">
        <v>41</v>
      </c>
      <c r="F52" s="5">
        <v>2.35</v>
      </c>
      <c r="G52" s="6">
        <f t="shared" si="1"/>
        <v>2.54</v>
      </c>
    </row>
    <row r="53" spans="1:8" ht="38.25">
      <c r="A53" s="1" t="s">
        <v>18</v>
      </c>
      <c r="B53" s="26" t="s">
        <v>48</v>
      </c>
      <c r="C53" s="1" t="s">
        <v>11</v>
      </c>
      <c r="D53" s="1">
        <v>1</v>
      </c>
      <c r="E53" s="2">
        <v>200</v>
      </c>
      <c r="F53" s="5">
        <v>7.04</v>
      </c>
      <c r="G53" s="6">
        <f t="shared" si="1"/>
        <v>7.62</v>
      </c>
    </row>
    <row r="54" spans="1:8">
      <c r="A54" s="1"/>
      <c r="B54" s="26"/>
      <c r="C54" s="1" t="s">
        <v>11</v>
      </c>
      <c r="D54" s="1">
        <v>2</v>
      </c>
      <c r="E54" s="2">
        <v>2307</v>
      </c>
      <c r="F54" s="5">
        <v>3.52</v>
      </c>
      <c r="G54" s="6">
        <f t="shared" si="1"/>
        <v>3.81</v>
      </c>
    </row>
    <row r="55" spans="1:8">
      <c r="A55" s="1"/>
      <c r="B55" s="26"/>
      <c r="C55" s="1" t="s">
        <v>11</v>
      </c>
      <c r="D55" s="1">
        <v>6</v>
      </c>
      <c r="E55" s="2">
        <v>745</v>
      </c>
      <c r="F55" s="5">
        <v>3.52</v>
      </c>
      <c r="G55" s="6">
        <f t="shared" si="1"/>
        <v>3.81</v>
      </c>
    </row>
    <row r="56" spans="1:8" ht="15" customHeight="1">
      <c r="A56" s="1" t="s">
        <v>20</v>
      </c>
      <c r="B56" s="26" t="s">
        <v>35</v>
      </c>
      <c r="C56" s="1" t="s">
        <v>11</v>
      </c>
      <c r="D56" s="1">
        <v>1</v>
      </c>
      <c r="E56" s="2">
        <v>150</v>
      </c>
      <c r="F56" s="5">
        <v>7.04</v>
      </c>
      <c r="G56" s="6">
        <f t="shared" si="1"/>
        <v>7.62</v>
      </c>
      <c r="H56" s="5"/>
    </row>
    <row r="57" spans="1:8" ht="15" customHeight="1">
      <c r="A57" s="1"/>
      <c r="B57" s="26"/>
      <c r="C57" s="1" t="s">
        <v>11</v>
      </c>
      <c r="D57" s="1">
        <v>2</v>
      </c>
      <c r="E57" s="2">
        <v>1015</v>
      </c>
      <c r="F57" s="5">
        <v>7.04</v>
      </c>
      <c r="G57" s="6">
        <f t="shared" si="1"/>
        <v>7.62</v>
      </c>
    </row>
    <row r="58" spans="1:8" ht="15" customHeight="1">
      <c r="A58" s="1"/>
      <c r="B58" s="26"/>
      <c r="C58" s="1" t="s">
        <v>11</v>
      </c>
      <c r="D58" s="1">
        <v>4</v>
      </c>
      <c r="E58" s="2">
        <v>83</v>
      </c>
      <c r="F58" s="5">
        <v>7.04</v>
      </c>
      <c r="G58" s="6">
        <f t="shared" si="1"/>
        <v>7.62</v>
      </c>
    </row>
    <row r="59" spans="1:8" ht="27.75" customHeight="1">
      <c r="A59" s="1" t="s">
        <v>22</v>
      </c>
      <c r="B59" s="26" t="s">
        <v>36</v>
      </c>
      <c r="C59" s="1" t="s">
        <v>11</v>
      </c>
      <c r="D59" s="1">
        <v>2</v>
      </c>
      <c r="E59" s="2">
        <v>66</v>
      </c>
      <c r="F59" s="5">
        <v>3.52</v>
      </c>
      <c r="G59" s="6">
        <f t="shared" si="1"/>
        <v>3.81</v>
      </c>
    </row>
    <row r="60" spans="1:8">
      <c r="A60" s="1"/>
      <c r="B60" s="26"/>
      <c r="C60" s="1" t="s">
        <v>11</v>
      </c>
      <c r="D60" s="1">
        <v>4</v>
      </c>
      <c r="E60" s="2">
        <v>80</v>
      </c>
      <c r="F60" s="5">
        <v>3.52</v>
      </c>
      <c r="G60" s="6">
        <f t="shared" si="1"/>
        <v>3.81</v>
      </c>
    </row>
    <row r="61" spans="1:8">
      <c r="A61" s="1"/>
      <c r="B61" s="26"/>
      <c r="C61" s="1" t="s">
        <v>11</v>
      </c>
      <c r="D61" s="1">
        <v>6</v>
      </c>
      <c r="E61" s="2">
        <v>531</v>
      </c>
      <c r="F61" s="5">
        <v>3.52</v>
      </c>
      <c r="G61" s="6">
        <f t="shared" si="1"/>
        <v>3.81</v>
      </c>
    </row>
    <row r="62" spans="1:8">
      <c r="A62" s="1"/>
      <c r="B62" s="26"/>
      <c r="C62" s="1" t="s">
        <v>11</v>
      </c>
      <c r="D62" s="1">
        <v>8</v>
      </c>
      <c r="E62" s="2">
        <v>10</v>
      </c>
      <c r="F62" s="5">
        <v>3.52</v>
      </c>
      <c r="G62" s="6">
        <f t="shared" si="1"/>
        <v>3.81</v>
      </c>
    </row>
    <row r="63" spans="1:8" ht="33.75" customHeight="1">
      <c r="A63" s="1" t="s">
        <v>24</v>
      </c>
      <c r="B63" s="26" t="s">
        <v>37</v>
      </c>
      <c r="C63" s="1" t="s">
        <v>11</v>
      </c>
      <c r="D63" s="1">
        <v>1</v>
      </c>
      <c r="E63" s="2">
        <v>140</v>
      </c>
      <c r="F63" s="5">
        <v>0.26</v>
      </c>
      <c r="G63" s="6">
        <f t="shared" si="1"/>
        <v>0.28000000000000003</v>
      </c>
    </row>
    <row r="64" spans="1:8">
      <c r="A64" s="1"/>
      <c r="B64" s="26"/>
      <c r="C64" s="1" t="s">
        <v>11</v>
      </c>
      <c r="D64" s="1">
        <v>2</v>
      </c>
      <c r="E64" s="2">
        <v>120</v>
      </c>
      <c r="F64" s="5">
        <v>0.26</v>
      </c>
      <c r="G64" s="6">
        <f t="shared" si="1"/>
        <v>0.28000000000000003</v>
      </c>
    </row>
    <row r="65" spans="1:7">
      <c r="A65" s="1"/>
      <c r="B65" s="26"/>
      <c r="C65" s="1" t="s">
        <v>11</v>
      </c>
      <c r="D65" s="1">
        <v>3</v>
      </c>
      <c r="E65" s="2">
        <v>352</v>
      </c>
      <c r="F65" s="5">
        <v>0.26</v>
      </c>
      <c r="G65" s="6">
        <f t="shared" si="1"/>
        <v>0.28000000000000003</v>
      </c>
    </row>
    <row r="66" spans="1:7">
      <c r="A66" s="1"/>
      <c r="B66" s="26"/>
      <c r="C66" s="1" t="s">
        <v>11</v>
      </c>
      <c r="D66" s="1">
        <v>4</v>
      </c>
      <c r="E66" s="2">
        <v>70</v>
      </c>
      <c r="F66" s="5">
        <v>0.26</v>
      </c>
      <c r="G66" s="6">
        <f t="shared" si="1"/>
        <v>0.28000000000000003</v>
      </c>
    </row>
    <row r="67" spans="1:7">
      <c r="A67" s="1"/>
      <c r="B67" s="26"/>
      <c r="C67" s="1" t="s">
        <v>11</v>
      </c>
      <c r="D67" s="1">
        <v>8</v>
      </c>
      <c r="E67" s="2">
        <v>13</v>
      </c>
      <c r="F67" s="5">
        <v>0.26</v>
      </c>
      <c r="G67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41:F67 F6:F35" xr:uid="{C4C6370A-6CDB-4855-B6E9-D88AF2E5391B}">
      <formula1>F6=ROUND(F6,2)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79F46-AF6C-49F4-A0C8-E9D5C32E0F6F}">
  <dimension ref="A1:G55"/>
  <sheetViews>
    <sheetView topLeftCell="A50" workbookViewId="0">
      <selection activeCell="J6" sqref="J5:J6"/>
    </sheetView>
  </sheetViews>
  <sheetFormatPr defaultColWidth="13.28515625" defaultRowHeight="15"/>
  <cols>
    <col min="1" max="1" width="4.7109375" style="9" customWidth="1"/>
    <col min="2" max="2" width="31.140625" style="9" customWidth="1"/>
    <col min="3" max="3" width="10.140625" style="9" customWidth="1"/>
    <col min="4" max="4" width="14.42578125" style="9" customWidth="1"/>
    <col min="5" max="5" width="15.85546875" style="10" customWidth="1"/>
    <col min="6" max="6" width="24.57031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60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52</v>
      </c>
      <c r="E6" s="40">
        <v>75</v>
      </c>
      <c r="F6" s="5">
        <v>0.6</v>
      </c>
      <c r="G6" s="6">
        <f>ROUND(F6*(0.2+0.8*(1+(4687.5/4250)-1)),2)</f>
        <v>0.65</v>
      </c>
    </row>
    <row r="7" spans="1:7">
      <c r="A7" s="1"/>
      <c r="B7" s="13"/>
      <c r="C7" s="1" t="s">
        <v>11</v>
      </c>
      <c r="D7" s="39">
        <v>104</v>
      </c>
      <c r="E7" s="40">
        <v>276</v>
      </c>
      <c r="F7" s="5">
        <v>0.55000000000000004</v>
      </c>
      <c r="G7" s="6">
        <f t="shared" ref="G7:G29" si="0">ROUND(F7*(0.2+0.8*(1+(4687.5/4250)-1)),2)</f>
        <v>0.6</v>
      </c>
    </row>
    <row r="8" spans="1:7">
      <c r="A8" s="1"/>
      <c r="B8" s="13"/>
      <c r="C8" s="1" t="s">
        <v>11</v>
      </c>
      <c r="D8" s="39">
        <v>156</v>
      </c>
      <c r="E8" s="40">
        <v>1960</v>
      </c>
      <c r="F8" s="5">
        <v>0.48</v>
      </c>
      <c r="G8" s="6">
        <f t="shared" si="0"/>
        <v>0.52</v>
      </c>
    </row>
    <row r="9" spans="1:7">
      <c r="A9" s="1"/>
      <c r="B9" s="13"/>
      <c r="C9" s="1" t="s">
        <v>11</v>
      </c>
      <c r="D9" s="39">
        <v>253</v>
      </c>
      <c r="E9" s="40">
        <v>1535</v>
      </c>
      <c r="F9" s="5">
        <v>0.4</v>
      </c>
      <c r="G9" s="6">
        <f t="shared" si="0"/>
        <v>0.43</v>
      </c>
    </row>
    <row r="10" spans="1:7">
      <c r="A10" s="1" t="s">
        <v>12</v>
      </c>
      <c r="B10" s="13" t="s">
        <v>13</v>
      </c>
      <c r="C10" s="1" t="s">
        <v>11</v>
      </c>
      <c r="D10" s="39">
        <v>52</v>
      </c>
      <c r="E10" s="40">
        <v>113</v>
      </c>
      <c r="F10" s="5">
        <v>0.12</v>
      </c>
      <c r="G10" s="6">
        <f t="shared" si="0"/>
        <v>0.13</v>
      </c>
    </row>
    <row r="11" spans="1:7">
      <c r="A11" s="1"/>
      <c r="B11" s="13"/>
      <c r="C11" s="1" t="s">
        <v>11</v>
      </c>
      <c r="D11" s="39">
        <v>156</v>
      </c>
      <c r="E11" s="40">
        <v>151</v>
      </c>
      <c r="F11" s="5">
        <v>0.1</v>
      </c>
      <c r="G11" s="6">
        <f t="shared" si="0"/>
        <v>0.11</v>
      </c>
    </row>
    <row r="12" spans="1:7" ht="62.25" customHeight="1">
      <c r="A12" s="1" t="s">
        <v>14</v>
      </c>
      <c r="B12" s="13" t="s">
        <v>15</v>
      </c>
      <c r="C12" s="1" t="s">
        <v>11</v>
      </c>
      <c r="D12" s="39">
        <v>52</v>
      </c>
      <c r="E12" s="40">
        <v>10</v>
      </c>
      <c r="F12" s="5">
        <v>0.55000000000000004</v>
      </c>
      <c r="G12" s="6">
        <f t="shared" si="0"/>
        <v>0.6</v>
      </c>
    </row>
    <row r="13" spans="1:7">
      <c r="A13" s="1"/>
      <c r="B13" s="13"/>
      <c r="C13" s="1" t="s">
        <v>11</v>
      </c>
      <c r="D13" s="39">
        <v>104</v>
      </c>
      <c r="E13" s="40">
        <v>46</v>
      </c>
      <c r="F13" s="5">
        <v>0.5</v>
      </c>
      <c r="G13" s="6">
        <f t="shared" si="0"/>
        <v>0.54</v>
      </c>
    </row>
    <row r="14" spans="1:7">
      <c r="A14" s="1"/>
      <c r="B14" s="13"/>
      <c r="C14" s="1" t="s">
        <v>11</v>
      </c>
      <c r="D14" s="39">
        <v>156</v>
      </c>
      <c r="E14" s="40">
        <v>28</v>
      </c>
      <c r="F14" s="5">
        <v>0.45</v>
      </c>
      <c r="G14" s="6">
        <f t="shared" si="0"/>
        <v>0.49</v>
      </c>
    </row>
    <row r="15" spans="1:7">
      <c r="A15" s="1"/>
      <c r="B15" s="13"/>
      <c r="C15" s="1" t="s">
        <v>11</v>
      </c>
      <c r="D15" s="39">
        <v>253</v>
      </c>
      <c r="E15" s="40">
        <v>514</v>
      </c>
      <c r="F15" s="5">
        <v>0.4</v>
      </c>
      <c r="G15" s="6">
        <f t="shared" si="0"/>
        <v>0.43</v>
      </c>
    </row>
    <row r="16" spans="1:7" ht="35.25" customHeight="1">
      <c r="A16" s="1" t="s">
        <v>16</v>
      </c>
      <c r="B16" s="13" t="s">
        <v>17</v>
      </c>
      <c r="C16" s="1" t="s">
        <v>11</v>
      </c>
      <c r="D16" s="39">
        <v>52</v>
      </c>
      <c r="E16" s="40">
        <v>1060</v>
      </c>
      <c r="F16" s="5">
        <v>0.12</v>
      </c>
      <c r="G16" s="6">
        <f t="shared" si="0"/>
        <v>0.13</v>
      </c>
    </row>
    <row r="17" spans="1:7">
      <c r="A17" s="1"/>
      <c r="B17" s="13"/>
      <c r="C17" s="1" t="s">
        <v>11</v>
      </c>
      <c r="D17" s="39">
        <v>156</v>
      </c>
      <c r="E17" s="40">
        <v>17</v>
      </c>
      <c r="F17" s="5">
        <v>0.1</v>
      </c>
      <c r="G17" s="6">
        <f t="shared" si="0"/>
        <v>0.11</v>
      </c>
    </row>
    <row r="18" spans="1:7">
      <c r="A18" s="1"/>
      <c r="B18" s="13"/>
      <c r="C18" s="1" t="s">
        <v>11</v>
      </c>
      <c r="D18" s="39">
        <v>253</v>
      </c>
      <c r="E18" s="40">
        <v>341</v>
      </c>
      <c r="F18" s="5">
        <v>7.0000000000000007E-2</v>
      </c>
      <c r="G18" s="6">
        <f t="shared" si="0"/>
        <v>0.08</v>
      </c>
    </row>
    <row r="19" spans="1:7">
      <c r="A19" s="1" t="s">
        <v>18</v>
      </c>
      <c r="B19" s="13" t="s">
        <v>19</v>
      </c>
      <c r="C19" s="1" t="s">
        <v>11</v>
      </c>
      <c r="D19" s="39">
        <v>104</v>
      </c>
      <c r="E19" s="40">
        <v>63</v>
      </c>
      <c r="F19" s="5">
        <v>0.12</v>
      </c>
      <c r="G19" s="6">
        <f t="shared" si="0"/>
        <v>0.13</v>
      </c>
    </row>
    <row r="20" spans="1:7">
      <c r="A20" s="1"/>
      <c r="B20" s="13"/>
      <c r="C20" s="1" t="s">
        <v>11</v>
      </c>
      <c r="D20" s="39">
        <v>156</v>
      </c>
      <c r="E20" s="40">
        <v>326</v>
      </c>
      <c r="F20" s="5">
        <v>0.1</v>
      </c>
      <c r="G20" s="6">
        <f t="shared" si="0"/>
        <v>0.11</v>
      </c>
    </row>
    <row r="21" spans="1:7">
      <c r="A21" s="1"/>
      <c r="B21" s="13"/>
      <c r="C21" s="1" t="s">
        <v>11</v>
      </c>
      <c r="D21" s="39">
        <v>253</v>
      </c>
      <c r="E21" s="40">
        <v>926</v>
      </c>
      <c r="F21" s="5">
        <v>7.0000000000000007E-2</v>
      </c>
      <c r="G21" s="6">
        <f t="shared" si="0"/>
        <v>0.08</v>
      </c>
    </row>
    <row r="22" spans="1:7" ht="47.25" customHeight="1">
      <c r="A22" s="1" t="s">
        <v>20</v>
      </c>
      <c r="B22" s="13" t="s">
        <v>21</v>
      </c>
      <c r="C22" s="1" t="s">
        <v>11</v>
      </c>
      <c r="D22" s="39">
        <v>52</v>
      </c>
      <c r="E22" s="40">
        <v>3</v>
      </c>
      <c r="F22" s="5">
        <v>0.12</v>
      </c>
      <c r="G22" s="6">
        <f t="shared" si="0"/>
        <v>0.13</v>
      </c>
    </row>
    <row r="23" spans="1:7" ht="15" customHeight="1">
      <c r="A23" s="1"/>
      <c r="B23" s="13"/>
      <c r="C23" s="1" t="s">
        <v>11</v>
      </c>
      <c r="D23" s="39">
        <v>156</v>
      </c>
      <c r="E23" s="40">
        <v>57</v>
      </c>
      <c r="F23" s="5">
        <v>0.1</v>
      </c>
      <c r="G23" s="6">
        <f t="shared" si="0"/>
        <v>0.11</v>
      </c>
    </row>
    <row r="24" spans="1:7" ht="15" customHeight="1">
      <c r="A24" s="1"/>
      <c r="B24" s="13"/>
      <c r="C24" s="1" t="s">
        <v>11</v>
      </c>
      <c r="D24" s="39">
        <v>253</v>
      </c>
      <c r="E24" s="40">
        <v>243</v>
      </c>
      <c r="F24" s="5">
        <v>7.0000000000000007E-2</v>
      </c>
      <c r="G24" s="6">
        <f t="shared" si="0"/>
        <v>0.08</v>
      </c>
    </row>
    <row r="25" spans="1:7" ht="59.25" customHeight="1">
      <c r="A25" s="1" t="s">
        <v>22</v>
      </c>
      <c r="B25" s="13" t="s">
        <v>23</v>
      </c>
      <c r="C25" s="1" t="s">
        <v>11</v>
      </c>
      <c r="D25" s="39">
        <v>156</v>
      </c>
      <c r="E25" s="40">
        <v>38</v>
      </c>
      <c r="F25" s="5">
        <v>0.25</v>
      </c>
      <c r="G25" s="6">
        <f t="shared" si="0"/>
        <v>0.27</v>
      </c>
    </row>
    <row r="26" spans="1:7" ht="15" customHeight="1">
      <c r="A26" s="1"/>
      <c r="B26" s="13"/>
      <c r="C26" s="1" t="s">
        <v>11</v>
      </c>
      <c r="D26" s="39">
        <v>253</v>
      </c>
      <c r="E26" s="40">
        <v>79</v>
      </c>
      <c r="F26" s="5">
        <v>0.2</v>
      </c>
      <c r="G26" s="6">
        <f t="shared" si="0"/>
        <v>0.22</v>
      </c>
    </row>
    <row r="27" spans="1:7">
      <c r="A27" s="1" t="s">
        <v>24</v>
      </c>
      <c r="B27" s="13" t="s">
        <v>25</v>
      </c>
      <c r="C27" s="1" t="s">
        <v>11</v>
      </c>
      <c r="D27" s="39">
        <v>52</v>
      </c>
      <c r="E27" s="40">
        <v>148</v>
      </c>
      <c r="F27" s="5">
        <v>0.1</v>
      </c>
      <c r="G27" s="6">
        <f t="shared" si="0"/>
        <v>0.11</v>
      </c>
    </row>
    <row r="28" spans="1:7" ht="25.5">
      <c r="A28" s="1" t="s">
        <v>26</v>
      </c>
      <c r="B28" s="13" t="s">
        <v>27</v>
      </c>
      <c r="C28" s="1" t="s">
        <v>11</v>
      </c>
      <c r="D28" s="39">
        <v>52</v>
      </c>
      <c r="E28" s="40">
        <v>280</v>
      </c>
      <c r="F28" s="5">
        <v>0.1</v>
      </c>
      <c r="G28" s="6">
        <f t="shared" si="0"/>
        <v>0.11</v>
      </c>
    </row>
    <row r="29" spans="1:7">
      <c r="A29" s="1">
        <v>10</v>
      </c>
      <c r="B29" s="13" t="s">
        <v>63</v>
      </c>
      <c r="C29" s="1" t="s">
        <v>11</v>
      </c>
      <c r="D29" s="39">
        <v>52</v>
      </c>
      <c r="E29" s="40">
        <v>216</v>
      </c>
      <c r="F29" s="5">
        <v>0.1</v>
      </c>
      <c r="G29" s="6">
        <f t="shared" si="0"/>
        <v>0.11</v>
      </c>
    </row>
    <row r="30" spans="1:7" ht="15" customHeight="1">
      <c r="E30" s="9"/>
      <c r="F30" s="9"/>
      <c r="G30" s="12"/>
    </row>
    <row r="31" spans="1:7" ht="25.5">
      <c r="A31" s="1" t="s">
        <v>1</v>
      </c>
      <c r="B31" s="1" t="s">
        <v>2</v>
      </c>
      <c r="C31" s="1" t="s">
        <v>3</v>
      </c>
      <c r="D31" s="2" t="s">
        <v>4</v>
      </c>
      <c r="E31" s="3" t="s">
        <v>5</v>
      </c>
      <c r="F31" s="3" t="s">
        <v>6</v>
      </c>
      <c r="G31" s="18" t="s">
        <v>7</v>
      </c>
    </row>
    <row r="32" spans="1:7">
      <c r="A32" s="4">
        <v>1</v>
      </c>
      <c r="B32" s="4">
        <v>2</v>
      </c>
      <c r="C32" s="4">
        <v>3</v>
      </c>
      <c r="D32" s="4">
        <v>4</v>
      </c>
      <c r="E32" s="4">
        <v>5</v>
      </c>
      <c r="F32" s="4">
        <v>6</v>
      </c>
      <c r="G32" s="17">
        <v>6</v>
      </c>
    </row>
    <row r="33" spans="1:7" ht="15" customHeight="1">
      <c r="A33" s="1"/>
      <c r="B33" s="1" t="s">
        <v>30</v>
      </c>
      <c r="C33" s="1"/>
      <c r="D33" s="3"/>
      <c r="E33" s="3"/>
      <c r="F33" s="3"/>
      <c r="G33" s="6"/>
    </row>
    <row r="34" spans="1:7" ht="43.5" customHeight="1">
      <c r="A34" s="1" t="s">
        <v>9</v>
      </c>
      <c r="B34" s="26" t="s">
        <v>31</v>
      </c>
      <c r="C34" s="1" t="s">
        <v>11</v>
      </c>
      <c r="D34" s="39">
        <v>2</v>
      </c>
      <c r="E34" s="40">
        <v>1484</v>
      </c>
      <c r="F34" s="5">
        <v>0.6</v>
      </c>
      <c r="G34" s="6">
        <f>ROUND(F34*(0.2+0.8*(1+(4687.5/4250)-1)),2)</f>
        <v>0.65</v>
      </c>
    </row>
    <row r="35" spans="1:7">
      <c r="A35" s="1"/>
      <c r="B35" s="26"/>
      <c r="C35" s="1" t="s">
        <v>11</v>
      </c>
      <c r="D35" s="39">
        <v>6</v>
      </c>
      <c r="E35" s="40">
        <v>178</v>
      </c>
      <c r="F35" s="5">
        <v>0.5</v>
      </c>
      <c r="G35" s="6">
        <f t="shared" ref="G35:G50" si="1">ROUND(F35*(0.2+0.8*(1+(4687.5/4250)-1)),2)</f>
        <v>0.54</v>
      </c>
    </row>
    <row r="36" spans="1:7" ht="25.5">
      <c r="A36" s="1" t="s">
        <v>12</v>
      </c>
      <c r="B36" s="26" t="s">
        <v>32</v>
      </c>
      <c r="C36" s="1" t="s">
        <v>11</v>
      </c>
      <c r="D36" s="39">
        <v>1</v>
      </c>
      <c r="E36" s="40">
        <v>859</v>
      </c>
      <c r="F36" s="5">
        <v>1</v>
      </c>
      <c r="G36" s="6">
        <f t="shared" si="1"/>
        <v>1.08</v>
      </c>
    </row>
    <row r="37" spans="1:7">
      <c r="A37" s="1"/>
      <c r="B37" s="26"/>
      <c r="C37" s="1" t="s">
        <v>11</v>
      </c>
      <c r="D37" s="39">
        <v>2</v>
      </c>
      <c r="E37" s="40">
        <v>445</v>
      </c>
      <c r="F37" s="5">
        <v>1</v>
      </c>
      <c r="G37" s="6">
        <f t="shared" si="1"/>
        <v>1.08</v>
      </c>
    </row>
    <row r="38" spans="1:7">
      <c r="A38" s="1" t="s">
        <v>14</v>
      </c>
      <c r="B38" s="26" t="s">
        <v>33</v>
      </c>
      <c r="C38" s="1" t="s">
        <v>11</v>
      </c>
      <c r="D38" s="39">
        <v>2</v>
      </c>
      <c r="E38" s="40">
        <v>738</v>
      </c>
      <c r="F38" s="5">
        <v>0.2</v>
      </c>
      <c r="G38" s="6">
        <f t="shared" si="1"/>
        <v>0.22</v>
      </c>
    </row>
    <row r="39" spans="1:7">
      <c r="A39" s="1"/>
      <c r="B39" s="26"/>
      <c r="C39" s="1" t="s">
        <v>11</v>
      </c>
      <c r="D39" s="39">
        <v>6</v>
      </c>
      <c r="E39" s="40">
        <v>822</v>
      </c>
      <c r="F39" s="5">
        <v>0.2</v>
      </c>
      <c r="G39" s="6">
        <f t="shared" si="1"/>
        <v>0.22</v>
      </c>
    </row>
    <row r="40" spans="1:7">
      <c r="A40" s="1"/>
      <c r="B40" s="26"/>
      <c r="C40" s="1" t="s">
        <v>11</v>
      </c>
      <c r="D40" s="39">
        <v>12</v>
      </c>
      <c r="E40" s="40">
        <v>783</v>
      </c>
      <c r="F40" s="5">
        <v>0.2</v>
      </c>
      <c r="G40" s="6">
        <f t="shared" si="1"/>
        <v>0.22</v>
      </c>
    </row>
    <row r="41" spans="1:7" ht="38.25">
      <c r="A41" s="1" t="s">
        <v>16</v>
      </c>
      <c r="B41" s="26" t="s">
        <v>48</v>
      </c>
      <c r="C41" s="1" t="s">
        <v>11</v>
      </c>
      <c r="D41" s="39">
        <v>2</v>
      </c>
      <c r="E41" s="40">
        <v>1551</v>
      </c>
      <c r="F41" s="5">
        <v>1</v>
      </c>
      <c r="G41" s="6">
        <f t="shared" si="1"/>
        <v>1.08</v>
      </c>
    </row>
    <row r="42" spans="1:7">
      <c r="A42" s="1"/>
      <c r="B42" s="26"/>
      <c r="C42" s="1" t="s">
        <v>11</v>
      </c>
      <c r="D42" s="39">
        <v>6</v>
      </c>
      <c r="E42" s="40">
        <v>256</v>
      </c>
      <c r="F42" s="5">
        <v>1</v>
      </c>
      <c r="G42" s="6">
        <f t="shared" si="1"/>
        <v>1.08</v>
      </c>
    </row>
    <row r="43" spans="1:7">
      <c r="A43" s="1"/>
      <c r="B43" s="26"/>
      <c r="C43" s="1" t="s">
        <v>11</v>
      </c>
      <c r="D43" s="39">
        <v>12</v>
      </c>
      <c r="E43" s="40">
        <v>1197</v>
      </c>
      <c r="F43" s="5">
        <v>1</v>
      </c>
      <c r="G43" s="6">
        <f t="shared" si="1"/>
        <v>1.08</v>
      </c>
    </row>
    <row r="44" spans="1:7" ht="15" customHeight="1">
      <c r="A44" s="1" t="s">
        <v>18</v>
      </c>
      <c r="B44" s="26" t="s">
        <v>35</v>
      </c>
      <c r="C44" s="1" t="s">
        <v>11</v>
      </c>
      <c r="D44" s="39">
        <v>2</v>
      </c>
      <c r="E44" s="40">
        <v>1014</v>
      </c>
      <c r="F44" s="5">
        <v>3</v>
      </c>
      <c r="G44" s="6">
        <f t="shared" si="1"/>
        <v>3.25</v>
      </c>
    </row>
    <row r="45" spans="1:7" ht="25.5">
      <c r="A45" s="1" t="s">
        <v>20</v>
      </c>
      <c r="B45" s="26" t="s">
        <v>36</v>
      </c>
      <c r="C45" s="1" t="s">
        <v>11</v>
      </c>
      <c r="D45" s="39">
        <v>2</v>
      </c>
      <c r="E45" s="40">
        <v>73</v>
      </c>
      <c r="F45" s="5">
        <v>1</v>
      </c>
      <c r="G45" s="6">
        <f t="shared" si="1"/>
        <v>1.08</v>
      </c>
    </row>
    <row r="46" spans="1:7">
      <c r="A46" s="1"/>
      <c r="B46" s="26"/>
      <c r="C46" s="1" t="s">
        <v>11</v>
      </c>
      <c r="D46" s="39">
        <v>6</v>
      </c>
      <c r="E46" s="40">
        <v>199</v>
      </c>
      <c r="F46" s="5">
        <v>1</v>
      </c>
      <c r="G46" s="6">
        <f t="shared" si="1"/>
        <v>1.08</v>
      </c>
    </row>
    <row r="47" spans="1:7" ht="38.25">
      <c r="A47" s="1" t="s">
        <v>22</v>
      </c>
      <c r="B47" s="26" t="s">
        <v>37</v>
      </c>
      <c r="C47" s="1" t="s">
        <v>11</v>
      </c>
      <c r="D47" s="39">
        <v>1</v>
      </c>
      <c r="E47" s="40">
        <v>236</v>
      </c>
      <c r="F47" s="5">
        <v>0.1</v>
      </c>
      <c r="G47" s="6">
        <f t="shared" si="1"/>
        <v>0.11</v>
      </c>
    </row>
    <row r="48" spans="1:7">
      <c r="A48" s="1"/>
      <c r="B48" s="26"/>
      <c r="C48" s="1" t="s">
        <v>11</v>
      </c>
      <c r="D48" s="39">
        <v>2</v>
      </c>
      <c r="E48" s="40">
        <v>676</v>
      </c>
      <c r="F48" s="5">
        <v>0.1</v>
      </c>
      <c r="G48" s="6">
        <f t="shared" si="1"/>
        <v>0.11</v>
      </c>
    </row>
    <row r="49" spans="1:7">
      <c r="A49" s="1"/>
      <c r="B49" s="26"/>
      <c r="C49" s="1" t="s">
        <v>11</v>
      </c>
      <c r="D49" s="39">
        <v>12</v>
      </c>
      <c r="E49" s="40">
        <v>493</v>
      </c>
      <c r="F49" s="5">
        <v>0.1</v>
      </c>
      <c r="G49" s="6">
        <f t="shared" si="1"/>
        <v>0.11</v>
      </c>
    </row>
    <row r="50" spans="1:7" ht="45.75" customHeight="1">
      <c r="A50" s="1">
        <v>8</v>
      </c>
      <c r="B50" s="26" t="s">
        <v>47</v>
      </c>
      <c r="C50" s="1" t="s">
        <v>11</v>
      </c>
      <c r="D50" s="39">
        <v>2</v>
      </c>
      <c r="E50" s="40">
        <v>476</v>
      </c>
      <c r="F50" s="5">
        <v>0.1</v>
      </c>
      <c r="G50" s="6">
        <f t="shared" si="1"/>
        <v>0.11</v>
      </c>
    </row>
    <row r="51" spans="1:7" ht="15" customHeight="1">
      <c r="E51" s="9"/>
      <c r="F51" s="9"/>
      <c r="G51" s="9"/>
    </row>
    <row r="52" spans="1:7" ht="25.5">
      <c r="A52" s="1" t="s">
        <v>1</v>
      </c>
      <c r="B52" s="1" t="s">
        <v>2</v>
      </c>
      <c r="C52" s="1" t="s">
        <v>3</v>
      </c>
      <c r="D52" s="2" t="s">
        <v>4</v>
      </c>
      <c r="E52" s="3" t="s">
        <v>5</v>
      </c>
      <c r="F52" s="3" t="s">
        <v>38</v>
      </c>
      <c r="G52" s="18" t="s">
        <v>39</v>
      </c>
    </row>
    <row r="53" spans="1:7" ht="15" customHeight="1">
      <c r="A53" s="4">
        <v>1</v>
      </c>
      <c r="B53" s="4">
        <v>2</v>
      </c>
      <c r="C53" s="4">
        <v>3</v>
      </c>
      <c r="D53" s="4">
        <v>4</v>
      </c>
      <c r="E53" s="4">
        <v>5</v>
      </c>
      <c r="F53" s="4">
        <v>6</v>
      </c>
      <c r="G53" s="17">
        <v>6</v>
      </c>
    </row>
    <row r="54" spans="1:7" ht="15" customHeight="1">
      <c r="A54" s="1"/>
      <c r="B54" s="1" t="s">
        <v>40</v>
      </c>
      <c r="C54" s="1"/>
      <c r="D54" s="1"/>
      <c r="E54" s="3"/>
      <c r="F54" s="3"/>
      <c r="G54" s="3"/>
    </row>
    <row r="55" spans="1:7" ht="37.5" customHeight="1">
      <c r="A55" s="1" t="s">
        <v>9</v>
      </c>
      <c r="B55" s="44" t="s">
        <v>66</v>
      </c>
      <c r="C55" s="1" t="s">
        <v>42</v>
      </c>
      <c r="D55" s="45">
        <v>253</v>
      </c>
      <c r="E55" s="46">
        <v>1</v>
      </c>
      <c r="F55" s="5">
        <v>36</v>
      </c>
      <c r="G55" s="6">
        <f>ROUND(F55*(0.2+0.8*(1+(4687.5/4250)-1)),2)</f>
        <v>38.96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29 F34:F50 F55" xr:uid="{8ED93E0A-7F89-4D3C-A802-935D01CC1A48}">
      <formula1>F6=ROUND(F6,2)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701C6-2519-410D-9DE0-FCB8C55768B7}">
  <dimension ref="A1:G71"/>
  <sheetViews>
    <sheetView topLeftCell="A68" workbookViewId="0">
      <selection activeCell="J7" sqref="J7"/>
    </sheetView>
  </sheetViews>
  <sheetFormatPr defaultColWidth="13.28515625" defaultRowHeight="15"/>
  <cols>
    <col min="1" max="1" width="4.7109375" style="9" customWidth="1"/>
    <col min="2" max="2" width="32" style="9" customWidth="1"/>
    <col min="3" max="3" width="10.85546875" style="9" customWidth="1"/>
    <col min="4" max="4" width="12.7109375" style="9" customWidth="1"/>
    <col min="5" max="5" width="14.28515625" style="10" customWidth="1"/>
    <col min="6" max="6" width="24.57031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67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52</v>
      </c>
      <c r="E6" s="40">
        <v>455</v>
      </c>
      <c r="F6" s="5">
        <v>0.27</v>
      </c>
      <c r="G6" s="6">
        <f>ROUND(F6*(0.2+0.8*(1+(4687.5/4250)-1)),2)</f>
        <v>0.28999999999999998</v>
      </c>
    </row>
    <row r="7" spans="1:7">
      <c r="A7" s="1"/>
      <c r="B7" s="13"/>
      <c r="C7" s="1" t="s">
        <v>11</v>
      </c>
      <c r="D7" s="39">
        <v>104</v>
      </c>
      <c r="E7" s="40">
        <v>833</v>
      </c>
      <c r="F7" s="5">
        <v>0.27</v>
      </c>
      <c r="G7" s="6">
        <f t="shared" ref="G7:G35" si="0">ROUND(F7*(0.2+0.8*(1+(4687.5/4250)-1)),2)</f>
        <v>0.28999999999999998</v>
      </c>
    </row>
    <row r="8" spans="1:7">
      <c r="A8" s="1"/>
      <c r="B8" s="13"/>
      <c r="C8" s="1" t="s">
        <v>11</v>
      </c>
      <c r="D8" s="39">
        <v>156</v>
      </c>
      <c r="E8" s="40">
        <v>7902</v>
      </c>
      <c r="F8" s="5">
        <v>0.27</v>
      </c>
      <c r="G8" s="6">
        <f t="shared" si="0"/>
        <v>0.28999999999999998</v>
      </c>
    </row>
    <row r="9" spans="1:7">
      <c r="A9" s="1"/>
      <c r="B9" s="13"/>
      <c r="C9" s="1" t="s">
        <v>11</v>
      </c>
      <c r="D9" s="39">
        <v>253</v>
      </c>
      <c r="E9" s="40">
        <v>3687</v>
      </c>
      <c r="F9" s="5">
        <v>0.27</v>
      </c>
      <c r="G9" s="6">
        <f t="shared" si="0"/>
        <v>0.28999999999999998</v>
      </c>
    </row>
    <row r="10" spans="1:7">
      <c r="A10" s="1" t="s">
        <v>12</v>
      </c>
      <c r="B10" s="13" t="s">
        <v>13</v>
      </c>
      <c r="C10" s="1" t="s">
        <v>11</v>
      </c>
      <c r="D10" s="39">
        <v>52</v>
      </c>
      <c r="E10" s="40">
        <v>130</v>
      </c>
      <c r="F10" s="5">
        <v>0.27</v>
      </c>
      <c r="G10" s="6">
        <f t="shared" si="0"/>
        <v>0.28999999999999998</v>
      </c>
    </row>
    <row r="11" spans="1:7">
      <c r="A11" s="1"/>
      <c r="B11" s="13"/>
      <c r="C11" s="1" t="s">
        <v>11</v>
      </c>
      <c r="D11" s="39">
        <v>104</v>
      </c>
      <c r="E11" s="40">
        <v>80</v>
      </c>
      <c r="F11" s="5">
        <v>0.27</v>
      </c>
      <c r="G11" s="6">
        <f t="shared" si="0"/>
        <v>0.28999999999999998</v>
      </c>
    </row>
    <row r="12" spans="1:7">
      <c r="A12" s="1"/>
      <c r="B12" s="13"/>
      <c r="C12" s="1" t="s">
        <v>11</v>
      </c>
      <c r="D12" s="39">
        <v>156</v>
      </c>
      <c r="E12" s="40">
        <v>75</v>
      </c>
      <c r="F12" s="5">
        <v>0.27</v>
      </c>
      <c r="G12" s="6">
        <f t="shared" si="0"/>
        <v>0.28999999999999998</v>
      </c>
    </row>
    <row r="13" spans="1:7" ht="46.5" customHeight="1">
      <c r="A13" s="1" t="s">
        <v>14</v>
      </c>
      <c r="B13" s="13" t="s">
        <v>15</v>
      </c>
      <c r="C13" s="1" t="s">
        <v>11</v>
      </c>
      <c r="D13" s="39">
        <v>52</v>
      </c>
      <c r="E13" s="40">
        <v>40</v>
      </c>
      <c r="F13" s="5">
        <v>0.28000000000000003</v>
      </c>
      <c r="G13" s="6">
        <f t="shared" si="0"/>
        <v>0.3</v>
      </c>
    </row>
    <row r="14" spans="1:7">
      <c r="A14" s="1"/>
      <c r="B14" s="13"/>
      <c r="C14" s="1" t="s">
        <v>11</v>
      </c>
      <c r="D14" s="39">
        <v>104</v>
      </c>
      <c r="E14" s="40">
        <v>45</v>
      </c>
      <c r="F14" s="5">
        <v>0.28000000000000003</v>
      </c>
      <c r="G14" s="6">
        <f t="shared" si="0"/>
        <v>0.3</v>
      </c>
    </row>
    <row r="15" spans="1:7">
      <c r="A15" s="1"/>
      <c r="B15" s="13"/>
      <c r="C15" s="1" t="s">
        <v>11</v>
      </c>
      <c r="D15" s="39">
        <v>156</v>
      </c>
      <c r="E15" s="40">
        <v>318</v>
      </c>
      <c r="F15" s="5">
        <v>0.28000000000000003</v>
      </c>
      <c r="G15" s="6">
        <f t="shared" si="0"/>
        <v>0.3</v>
      </c>
    </row>
    <row r="16" spans="1:7">
      <c r="A16" s="1"/>
      <c r="B16" s="13"/>
      <c r="C16" s="1" t="s">
        <v>11</v>
      </c>
      <c r="D16" s="39">
        <v>253</v>
      </c>
      <c r="E16" s="40">
        <v>570</v>
      </c>
      <c r="F16" s="5">
        <v>0.28000000000000003</v>
      </c>
      <c r="G16" s="6">
        <f t="shared" si="0"/>
        <v>0.3</v>
      </c>
    </row>
    <row r="17" spans="1:7" ht="30" customHeight="1">
      <c r="A17" s="1" t="s">
        <v>16</v>
      </c>
      <c r="B17" s="13" t="s">
        <v>68</v>
      </c>
      <c r="C17" s="1" t="s">
        <v>11</v>
      </c>
      <c r="D17" s="39">
        <v>52</v>
      </c>
      <c r="E17" s="40">
        <v>818</v>
      </c>
      <c r="F17" s="5">
        <v>0.23</v>
      </c>
      <c r="G17" s="6">
        <f t="shared" si="0"/>
        <v>0.25</v>
      </c>
    </row>
    <row r="18" spans="1:7">
      <c r="A18" s="1"/>
      <c r="B18" s="13"/>
      <c r="C18" s="1" t="s">
        <v>11</v>
      </c>
      <c r="D18" s="39">
        <v>156</v>
      </c>
      <c r="E18" s="40">
        <v>184</v>
      </c>
      <c r="F18" s="5">
        <v>0.23</v>
      </c>
      <c r="G18" s="6">
        <f t="shared" si="0"/>
        <v>0.25</v>
      </c>
    </row>
    <row r="19" spans="1:7">
      <c r="A19" s="1"/>
      <c r="B19" s="1"/>
      <c r="C19" s="1" t="s">
        <v>53</v>
      </c>
      <c r="D19" s="39">
        <v>253</v>
      </c>
      <c r="E19" s="40">
        <v>95</v>
      </c>
      <c r="F19" s="5">
        <v>0.23</v>
      </c>
      <c r="G19" s="6">
        <f t="shared" si="0"/>
        <v>0.25</v>
      </c>
    </row>
    <row r="20" spans="1:7">
      <c r="A20" s="1" t="s">
        <v>18</v>
      </c>
      <c r="B20" s="13" t="s">
        <v>19</v>
      </c>
      <c r="C20" s="1" t="s">
        <v>11</v>
      </c>
      <c r="D20" s="39">
        <v>52</v>
      </c>
      <c r="E20" s="40">
        <v>75</v>
      </c>
      <c r="F20" s="5">
        <v>0.24</v>
      </c>
      <c r="G20" s="6">
        <f t="shared" si="0"/>
        <v>0.26</v>
      </c>
    </row>
    <row r="21" spans="1:7">
      <c r="A21" s="1"/>
      <c r="B21" s="13"/>
      <c r="C21" s="1" t="s">
        <v>11</v>
      </c>
      <c r="D21" s="39">
        <v>104</v>
      </c>
      <c r="E21" s="40">
        <v>82</v>
      </c>
      <c r="F21" s="5">
        <v>0.24</v>
      </c>
      <c r="G21" s="6">
        <f t="shared" si="0"/>
        <v>0.26</v>
      </c>
    </row>
    <row r="22" spans="1:7">
      <c r="A22" s="1"/>
      <c r="B22" s="13"/>
      <c r="C22" s="1" t="s">
        <v>11</v>
      </c>
      <c r="D22" s="39">
        <v>156</v>
      </c>
      <c r="E22" s="40">
        <v>1938</v>
      </c>
      <c r="F22" s="5">
        <v>0.24</v>
      </c>
      <c r="G22" s="6">
        <f t="shared" si="0"/>
        <v>0.26</v>
      </c>
    </row>
    <row r="23" spans="1:7">
      <c r="A23" s="1"/>
      <c r="B23" s="13"/>
      <c r="C23" s="1" t="s">
        <v>11</v>
      </c>
      <c r="D23" s="39">
        <v>253</v>
      </c>
      <c r="E23" s="40">
        <v>891</v>
      </c>
      <c r="F23" s="5">
        <v>0.24</v>
      </c>
      <c r="G23" s="6">
        <f t="shared" si="0"/>
        <v>0.26</v>
      </c>
    </row>
    <row r="24" spans="1:7" ht="52.5" customHeight="1">
      <c r="A24" s="1" t="s">
        <v>20</v>
      </c>
      <c r="B24" s="13" t="s">
        <v>21</v>
      </c>
      <c r="C24" s="1" t="s">
        <v>11</v>
      </c>
      <c r="D24" s="39">
        <v>52</v>
      </c>
      <c r="E24" s="40">
        <v>24</v>
      </c>
      <c r="F24" s="5">
        <v>0.27</v>
      </c>
      <c r="G24" s="6">
        <f t="shared" si="0"/>
        <v>0.28999999999999998</v>
      </c>
    </row>
    <row r="25" spans="1:7" ht="15" customHeight="1">
      <c r="A25" s="1"/>
      <c r="B25" s="13"/>
      <c r="C25" s="1" t="s">
        <v>11</v>
      </c>
      <c r="D25" s="39">
        <v>104</v>
      </c>
      <c r="E25" s="40">
        <v>66</v>
      </c>
      <c r="F25" s="5">
        <v>0.27</v>
      </c>
      <c r="G25" s="6">
        <f t="shared" si="0"/>
        <v>0.28999999999999998</v>
      </c>
    </row>
    <row r="26" spans="1:7" ht="15" customHeight="1">
      <c r="A26" s="1"/>
      <c r="B26" s="13"/>
      <c r="C26" s="1" t="s">
        <v>11</v>
      </c>
      <c r="D26" s="39">
        <v>156</v>
      </c>
      <c r="E26" s="40">
        <v>82</v>
      </c>
      <c r="F26" s="5">
        <v>0.27</v>
      </c>
      <c r="G26" s="6">
        <f t="shared" si="0"/>
        <v>0.28999999999999998</v>
      </c>
    </row>
    <row r="27" spans="1:7" ht="15" customHeight="1">
      <c r="A27" s="1"/>
      <c r="B27" s="13"/>
      <c r="C27" s="1" t="s">
        <v>11</v>
      </c>
      <c r="D27" s="39">
        <v>253</v>
      </c>
      <c r="E27" s="40">
        <v>42</v>
      </c>
      <c r="F27" s="5">
        <v>0.27</v>
      </c>
      <c r="G27" s="6">
        <f t="shared" si="0"/>
        <v>0.28999999999999998</v>
      </c>
    </row>
    <row r="28" spans="1:7" ht="54.75" customHeight="1">
      <c r="A28" s="1" t="s">
        <v>22</v>
      </c>
      <c r="B28" s="13" t="s">
        <v>23</v>
      </c>
      <c r="C28" s="1" t="s">
        <v>11</v>
      </c>
      <c r="D28" s="39">
        <v>52</v>
      </c>
      <c r="E28" s="40">
        <v>172</v>
      </c>
      <c r="F28" s="5">
        <v>0.28000000000000003</v>
      </c>
      <c r="G28" s="6">
        <f t="shared" si="0"/>
        <v>0.3</v>
      </c>
    </row>
    <row r="29" spans="1:7" ht="15" customHeight="1">
      <c r="A29" s="1"/>
      <c r="B29" s="13"/>
      <c r="C29" s="1" t="s">
        <v>11</v>
      </c>
      <c r="D29" s="39">
        <v>104</v>
      </c>
      <c r="E29" s="40">
        <v>32</v>
      </c>
      <c r="F29" s="5">
        <v>0.28000000000000003</v>
      </c>
      <c r="G29" s="6">
        <f t="shared" si="0"/>
        <v>0.3</v>
      </c>
    </row>
    <row r="30" spans="1:7" ht="15" customHeight="1">
      <c r="A30" s="1"/>
      <c r="B30" s="13"/>
      <c r="C30" s="1" t="s">
        <v>11</v>
      </c>
      <c r="D30" s="39">
        <v>156</v>
      </c>
      <c r="E30" s="40">
        <v>123</v>
      </c>
      <c r="F30" s="5">
        <v>0.28000000000000003</v>
      </c>
      <c r="G30" s="6">
        <f t="shared" si="0"/>
        <v>0.3</v>
      </c>
    </row>
    <row r="31" spans="1:7" ht="15" customHeight="1">
      <c r="A31" s="1"/>
      <c r="B31" s="13"/>
      <c r="C31" s="1" t="s">
        <v>11</v>
      </c>
      <c r="D31" s="39">
        <v>253</v>
      </c>
      <c r="E31" s="40">
        <v>24</v>
      </c>
      <c r="F31" s="5">
        <v>0.28000000000000003</v>
      </c>
      <c r="G31" s="6">
        <f t="shared" si="0"/>
        <v>0.3</v>
      </c>
    </row>
    <row r="32" spans="1:7">
      <c r="A32" s="1" t="s">
        <v>24</v>
      </c>
      <c r="B32" s="13" t="s">
        <v>25</v>
      </c>
      <c r="C32" s="1" t="s">
        <v>11</v>
      </c>
      <c r="D32" s="39">
        <v>52</v>
      </c>
      <c r="E32" s="40">
        <v>24</v>
      </c>
      <c r="F32" s="5">
        <v>0.25</v>
      </c>
      <c r="G32" s="6">
        <f t="shared" si="0"/>
        <v>0.27</v>
      </c>
    </row>
    <row r="33" spans="1:7">
      <c r="A33" s="1"/>
      <c r="B33" s="13"/>
      <c r="C33" s="1" t="s">
        <v>11</v>
      </c>
      <c r="D33" s="39">
        <v>104</v>
      </c>
      <c r="E33" s="40">
        <v>200</v>
      </c>
      <c r="F33" s="5">
        <v>0.25</v>
      </c>
      <c r="G33" s="6">
        <f t="shared" si="0"/>
        <v>0.27</v>
      </c>
    </row>
    <row r="34" spans="1:7">
      <c r="A34" s="1"/>
      <c r="B34" s="13"/>
      <c r="C34" s="1" t="s">
        <v>11</v>
      </c>
      <c r="D34" s="39">
        <v>253</v>
      </c>
      <c r="E34" s="40">
        <v>20</v>
      </c>
      <c r="F34" s="5">
        <v>0.25</v>
      </c>
      <c r="G34" s="6">
        <f t="shared" si="0"/>
        <v>0.27</v>
      </c>
    </row>
    <row r="35" spans="1:7" ht="25.5">
      <c r="A35" s="1" t="s">
        <v>26</v>
      </c>
      <c r="B35" s="13" t="s">
        <v>27</v>
      </c>
      <c r="C35" s="1" t="s">
        <v>11</v>
      </c>
      <c r="D35" s="39">
        <v>52</v>
      </c>
      <c r="E35" s="40">
        <v>381</v>
      </c>
      <c r="F35" s="5">
        <v>0.25</v>
      </c>
      <c r="G35" s="6">
        <f t="shared" si="0"/>
        <v>0.27</v>
      </c>
    </row>
    <row r="36" spans="1:7" ht="15" customHeight="1">
      <c r="E36" s="9"/>
      <c r="F36" s="9"/>
      <c r="G36" s="41"/>
    </row>
    <row r="37" spans="1:7" ht="38.25">
      <c r="A37" s="1" t="s">
        <v>67</v>
      </c>
      <c r="B37" s="1" t="s">
        <v>2</v>
      </c>
      <c r="C37" s="1" t="s">
        <v>3</v>
      </c>
      <c r="D37" s="2" t="s">
        <v>4</v>
      </c>
      <c r="E37" s="3" t="s">
        <v>5</v>
      </c>
      <c r="F37" s="3" t="s">
        <v>6</v>
      </c>
      <c r="G37" s="18" t="s">
        <v>7</v>
      </c>
    </row>
    <row r="38" spans="1:7">
      <c r="A38" s="4">
        <v>1</v>
      </c>
      <c r="B38" s="4">
        <v>2</v>
      </c>
      <c r="C38" s="4">
        <v>3</v>
      </c>
      <c r="D38" s="4">
        <v>4</v>
      </c>
      <c r="E38" s="4">
        <v>5</v>
      </c>
      <c r="F38" s="4">
        <v>6</v>
      </c>
      <c r="G38" s="17">
        <v>6</v>
      </c>
    </row>
    <row r="39" spans="1:7">
      <c r="A39" s="1"/>
      <c r="B39" s="1" t="s">
        <v>30</v>
      </c>
      <c r="C39" s="1"/>
      <c r="D39" s="3"/>
      <c r="E39" s="3"/>
      <c r="F39" s="3"/>
      <c r="G39" s="6"/>
    </row>
    <row r="40" spans="1:7" ht="27" customHeight="1">
      <c r="A40" s="1" t="s">
        <v>9</v>
      </c>
      <c r="B40" s="13" t="s">
        <v>31</v>
      </c>
      <c r="C40" s="1" t="s">
        <v>11</v>
      </c>
      <c r="D40" s="39">
        <v>1</v>
      </c>
      <c r="E40" s="40">
        <v>180</v>
      </c>
      <c r="F40" s="50">
        <v>3.8250000000000002</v>
      </c>
      <c r="G40" s="6">
        <f>ROUND(F40*(0.2+0.8*(1+(4687.5/4250)-1)),2)</f>
        <v>4.1399999999999997</v>
      </c>
    </row>
    <row r="41" spans="1:7">
      <c r="A41" s="1"/>
      <c r="B41" s="13"/>
      <c r="C41" s="1" t="s">
        <v>11</v>
      </c>
      <c r="D41" s="39">
        <v>2</v>
      </c>
      <c r="E41" s="40">
        <v>4222</v>
      </c>
      <c r="F41" s="50">
        <v>3.5700000000000003</v>
      </c>
      <c r="G41" s="6">
        <f t="shared" ref="G41:G66" si="1">ROUND(F41*(0.2+0.8*(1+(4687.5/4250)-1)),2)</f>
        <v>3.86</v>
      </c>
    </row>
    <row r="42" spans="1:7">
      <c r="A42" s="1"/>
      <c r="B42" s="13"/>
      <c r="C42" s="1" t="s">
        <v>11</v>
      </c>
      <c r="D42" s="39">
        <v>3</v>
      </c>
      <c r="E42" s="40">
        <v>80</v>
      </c>
      <c r="F42" s="50">
        <v>3.06</v>
      </c>
      <c r="G42" s="6">
        <f t="shared" si="1"/>
        <v>3.31</v>
      </c>
    </row>
    <row r="43" spans="1:7">
      <c r="A43" s="1"/>
      <c r="B43" s="13"/>
      <c r="C43" s="1" t="s">
        <v>11</v>
      </c>
      <c r="D43" s="39">
        <v>4</v>
      </c>
      <c r="E43" s="40">
        <v>136</v>
      </c>
      <c r="F43" s="50">
        <v>2.5499999999999998</v>
      </c>
      <c r="G43" s="6">
        <f t="shared" si="1"/>
        <v>2.76</v>
      </c>
    </row>
    <row r="44" spans="1:7">
      <c r="A44" s="1"/>
      <c r="B44" s="13"/>
      <c r="C44" s="1" t="s">
        <v>11</v>
      </c>
      <c r="D44" s="39">
        <v>6</v>
      </c>
      <c r="E44" s="40">
        <v>1036</v>
      </c>
      <c r="F44" s="50">
        <v>2.5499999999999998</v>
      </c>
      <c r="G44" s="6">
        <f t="shared" si="1"/>
        <v>2.76</v>
      </c>
    </row>
    <row r="45" spans="1:7" ht="25.5">
      <c r="A45" s="1" t="s">
        <v>12</v>
      </c>
      <c r="B45" s="13" t="s">
        <v>32</v>
      </c>
      <c r="C45" s="1" t="s">
        <v>11</v>
      </c>
      <c r="D45" s="39">
        <v>1</v>
      </c>
      <c r="E45" s="40">
        <v>585</v>
      </c>
      <c r="F45" s="50">
        <v>2.5499999999999998</v>
      </c>
      <c r="G45" s="6">
        <f t="shared" si="1"/>
        <v>2.76</v>
      </c>
    </row>
    <row r="46" spans="1:7">
      <c r="A46" s="1"/>
      <c r="B46" s="13"/>
      <c r="C46" s="1" t="s">
        <v>11</v>
      </c>
      <c r="D46" s="39">
        <v>2</v>
      </c>
      <c r="E46" s="40">
        <v>1305</v>
      </c>
      <c r="F46" s="50">
        <v>2.5499999999999998</v>
      </c>
      <c r="G46" s="6">
        <f t="shared" si="1"/>
        <v>2.76</v>
      </c>
    </row>
    <row r="47" spans="1:7">
      <c r="A47" s="1"/>
      <c r="B47" s="13"/>
      <c r="C47" s="1" t="s">
        <v>11</v>
      </c>
      <c r="D47" s="39">
        <v>6</v>
      </c>
      <c r="E47" s="40">
        <v>30</v>
      </c>
      <c r="F47" s="50">
        <v>2.5499999999999998</v>
      </c>
      <c r="G47" s="6">
        <f t="shared" si="1"/>
        <v>2.76</v>
      </c>
    </row>
    <row r="48" spans="1:7">
      <c r="A48" s="1" t="s">
        <v>14</v>
      </c>
      <c r="B48" s="13" t="s">
        <v>33</v>
      </c>
      <c r="C48" s="1" t="s">
        <v>11</v>
      </c>
      <c r="D48" s="39">
        <v>1</v>
      </c>
      <c r="E48" s="40">
        <v>275</v>
      </c>
      <c r="F48" s="50">
        <v>0.10200000000000001</v>
      </c>
      <c r="G48" s="6">
        <f t="shared" si="1"/>
        <v>0.11</v>
      </c>
    </row>
    <row r="49" spans="1:7">
      <c r="A49" s="1"/>
      <c r="B49" s="13"/>
      <c r="C49" s="1" t="s">
        <v>11</v>
      </c>
      <c r="D49" s="39">
        <v>2</v>
      </c>
      <c r="E49" s="40">
        <v>7951</v>
      </c>
      <c r="F49" s="50">
        <v>0.10200000000000001</v>
      </c>
      <c r="G49" s="6">
        <f t="shared" si="1"/>
        <v>0.11</v>
      </c>
    </row>
    <row r="50" spans="1:7">
      <c r="A50" s="1"/>
      <c r="B50" s="13"/>
      <c r="C50" s="1" t="s">
        <v>11</v>
      </c>
      <c r="D50" s="39">
        <v>4</v>
      </c>
      <c r="E50" s="40">
        <v>157</v>
      </c>
      <c r="F50" s="50">
        <v>0.10200000000000001</v>
      </c>
      <c r="G50" s="6">
        <f t="shared" si="1"/>
        <v>0.11</v>
      </c>
    </row>
    <row r="51" spans="1:7">
      <c r="A51" s="1"/>
      <c r="B51" s="13"/>
      <c r="C51" s="1" t="s">
        <v>11</v>
      </c>
      <c r="D51" s="39">
        <v>6</v>
      </c>
      <c r="E51" s="40">
        <v>2460</v>
      </c>
      <c r="F51" s="50">
        <v>0.10200000000000001</v>
      </c>
      <c r="G51" s="6">
        <f t="shared" si="1"/>
        <v>0.11</v>
      </c>
    </row>
    <row r="52" spans="1:7">
      <c r="A52" s="1"/>
      <c r="B52" s="13"/>
      <c r="C52" s="1" t="s">
        <v>11</v>
      </c>
      <c r="D52" s="39">
        <v>12</v>
      </c>
      <c r="E52" s="40">
        <v>740</v>
      </c>
      <c r="F52" s="50">
        <v>0.10200000000000001</v>
      </c>
      <c r="G52" s="6">
        <f t="shared" si="1"/>
        <v>0.11</v>
      </c>
    </row>
    <row r="53" spans="1:7" ht="41.25" customHeight="1">
      <c r="A53" s="1" t="s">
        <v>16</v>
      </c>
      <c r="B53" s="13" t="s">
        <v>48</v>
      </c>
      <c r="C53" s="1" t="s">
        <v>11</v>
      </c>
      <c r="D53" s="39">
        <v>1</v>
      </c>
      <c r="E53" s="40">
        <v>270</v>
      </c>
      <c r="F53" s="50">
        <v>6.12</v>
      </c>
      <c r="G53" s="6">
        <f t="shared" si="1"/>
        <v>6.62</v>
      </c>
    </row>
    <row r="54" spans="1:7">
      <c r="A54" s="1"/>
      <c r="B54" s="13"/>
      <c r="C54" s="1" t="s">
        <v>11</v>
      </c>
      <c r="D54" s="39">
        <v>2</v>
      </c>
      <c r="E54" s="40">
        <v>2096</v>
      </c>
      <c r="F54" s="50">
        <v>3.06</v>
      </c>
      <c r="G54" s="6">
        <f t="shared" si="1"/>
        <v>3.31</v>
      </c>
    </row>
    <row r="55" spans="1:7">
      <c r="A55" s="1"/>
      <c r="B55" s="13"/>
      <c r="C55" s="1" t="s">
        <v>11</v>
      </c>
      <c r="D55" s="39">
        <v>6</v>
      </c>
      <c r="E55" s="40">
        <v>872</v>
      </c>
      <c r="F55" s="50">
        <v>3.06</v>
      </c>
      <c r="G55" s="6">
        <f t="shared" si="1"/>
        <v>3.31</v>
      </c>
    </row>
    <row r="56" spans="1:7" ht="15" customHeight="1">
      <c r="A56" s="1" t="s">
        <v>18</v>
      </c>
      <c r="B56" s="13" t="s">
        <v>35</v>
      </c>
      <c r="C56" s="1" t="s">
        <v>11</v>
      </c>
      <c r="D56" s="39">
        <v>2</v>
      </c>
      <c r="E56" s="40">
        <v>3080</v>
      </c>
      <c r="F56" s="50">
        <v>6.12</v>
      </c>
      <c r="G56" s="6">
        <f t="shared" si="1"/>
        <v>6.62</v>
      </c>
    </row>
    <row r="57" spans="1:7" ht="33" customHeight="1">
      <c r="A57" s="1" t="s">
        <v>20</v>
      </c>
      <c r="B57" s="13" t="s">
        <v>36</v>
      </c>
      <c r="C57" s="1" t="s">
        <v>11</v>
      </c>
      <c r="D57" s="39">
        <v>1</v>
      </c>
      <c r="E57" s="40">
        <v>60</v>
      </c>
      <c r="F57" s="50">
        <v>3.06</v>
      </c>
      <c r="G57" s="6">
        <f t="shared" si="1"/>
        <v>3.31</v>
      </c>
    </row>
    <row r="58" spans="1:7">
      <c r="A58" s="1"/>
      <c r="B58" s="13"/>
      <c r="C58" s="1" t="s">
        <v>11</v>
      </c>
      <c r="D58" s="39">
        <v>2</v>
      </c>
      <c r="E58" s="40">
        <v>316</v>
      </c>
      <c r="F58" s="50">
        <v>3.06</v>
      </c>
      <c r="G58" s="6">
        <f t="shared" si="1"/>
        <v>3.31</v>
      </c>
    </row>
    <row r="59" spans="1:7">
      <c r="A59" s="1"/>
      <c r="B59" s="13"/>
      <c r="C59" s="1" t="s">
        <v>11</v>
      </c>
      <c r="D59" s="39">
        <v>4</v>
      </c>
      <c r="E59" s="40">
        <v>93</v>
      </c>
      <c r="F59" s="50">
        <v>3.06</v>
      </c>
      <c r="G59" s="6">
        <f t="shared" si="1"/>
        <v>3.31</v>
      </c>
    </row>
    <row r="60" spans="1:7">
      <c r="A60" s="1"/>
      <c r="B60" s="13"/>
      <c r="C60" s="1" t="s">
        <v>11</v>
      </c>
      <c r="D60" s="39">
        <v>6</v>
      </c>
      <c r="E60" s="40">
        <v>633</v>
      </c>
      <c r="F60" s="50">
        <v>3.06</v>
      </c>
      <c r="G60" s="6">
        <f t="shared" si="1"/>
        <v>3.31</v>
      </c>
    </row>
    <row r="61" spans="1:7" ht="38.25">
      <c r="A61" s="1" t="s">
        <v>22</v>
      </c>
      <c r="B61" s="13" t="s">
        <v>37</v>
      </c>
      <c r="C61" s="1" t="s">
        <v>11</v>
      </c>
      <c r="D61" s="39">
        <v>1</v>
      </c>
      <c r="E61" s="40">
        <v>50</v>
      </c>
      <c r="F61" s="50">
        <v>0.255</v>
      </c>
      <c r="G61" s="6">
        <f t="shared" si="1"/>
        <v>0.28000000000000003</v>
      </c>
    </row>
    <row r="62" spans="1:7">
      <c r="A62" s="1"/>
      <c r="B62" s="13"/>
      <c r="C62" s="1" t="s">
        <v>11</v>
      </c>
      <c r="D62" s="39">
        <v>2</v>
      </c>
      <c r="E62" s="40">
        <v>3861</v>
      </c>
      <c r="F62" s="50">
        <v>0.255</v>
      </c>
      <c r="G62" s="6">
        <f t="shared" si="1"/>
        <v>0.28000000000000003</v>
      </c>
    </row>
    <row r="63" spans="1:7">
      <c r="A63" s="1"/>
      <c r="B63" s="13"/>
      <c r="C63" s="1" t="s">
        <v>11</v>
      </c>
      <c r="D63" s="39">
        <v>3</v>
      </c>
      <c r="E63" s="40">
        <v>24</v>
      </c>
      <c r="F63" s="50">
        <v>0.255</v>
      </c>
      <c r="G63" s="6">
        <f t="shared" si="1"/>
        <v>0.28000000000000003</v>
      </c>
    </row>
    <row r="64" spans="1:7">
      <c r="A64" s="1"/>
      <c r="B64" s="13"/>
      <c r="C64" s="1" t="s">
        <v>11</v>
      </c>
      <c r="D64" s="39">
        <v>4</v>
      </c>
      <c r="E64" s="40">
        <v>52</v>
      </c>
      <c r="F64" s="50">
        <v>0.255</v>
      </c>
      <c r="G64" s="6">
        <f t="shared" si="1"/>
        <v>0.28000000000000003</v>
      </c>
    </row>
    <row r="65" spans="1:7">
      <c r="A65" s="1"/>
      <c r="B65" s="13"/>
      <c r="C65" s="1" t="s">
        <v>11</v>
      </c>
      <c r="D65" s="39">
        <v>6</v>
      </c>
      <c r="E65" s="40">
        <v>21</v>
      </c>
      <c r="F65" s="50">
        <v>0.255</v>
      </c>
      <c r="G65" s="6">
        <f t="shared" si="1"/>
        <v>0.28000000000000003</v>
      </c>
    </row>
    <row r="66" spans="1:7" ht="47.25" customHeight="1">
      <c r="A66" s="1" t="s">
        <v>24</v>
      </c>
      <c r="B66" s="13" t="s">
        <v>47</v>
      </c>
      <c r="C66" s="1" t="s">
        <v>11</v>
      </c>
      <c r="D66" s="39">
        <v>6</v>
      </c>
      <c r="E66" s="40">
        <v>107</v>
      </c>
      <c r="F66" s="50">
        <v>2.04</v>
      </c>
      <c r="G66" s="6">
        <f t="shared" si="1"/>
        <v>2.21</v>
      </c>
    </row>
    <row r="67" spans="1:7" ht="15" customHeight="1">
      <c r="E67" s="9"/>
      <c r="F67" s="9"/>
      <c r="G67" s="9"/>
    </row>
    <row r="68" spans="1:7" ht="38.25">
      <c r="A68" s="1" t="s">
        <v>67</v>
      </c>
      <c r="B68" s="1" t="s">
        <v>2</v>
      </c>
      <c r="C68" s="1" t="s">
        <v>3</v>
      </c>
      <c r="D68" s="2" t="s">
        <v>4</v>
      </c>
      <c r="E68" s="3" t="s">
        <v>5</v>
      </c>
      <c r="F68" s="3" t="s">
        <v>38</v>
      </c>
      <c r="G68" s="18" t="s">
        <v>39</v>
      </c>
    </row>
    <row r="69" spans="1:7" ht="15" customHeight="1">
      <c r="A69" s="4">
        <v>1</v>
      </c>
      <c r="B69" s="4">
        <v>2</v>
      </c>
      <c r="C69" s="4">
        <v>3</v>
      </c>
      <c r="D69" s="4">
        <v>4</v>
      </c>
      <c r="E69" s="4">
        <v>5</v>
      </c>
      <c r="F69" s="4">
        <v>6</v>
      </c>
      <c r="G69" s="17">
        <v>6</v>
      </c>
    </row>
    <row r="70" spans="1:7" ht="15" customHeight="1">
      <c r="A70" s="1"/>
      <c r="B70" s="1" t="s">
        <v>40</v>
      </c>
      <c r="C70" s="1"/>
      <c r="D70" s="1"/>
      <c r="E70" s="3"/>
      <c r="F70" s="3"/>
      <c r="G70" s="3"/>
    </row>
    <row r="71" spans="1:7" ht="47.25" customHeight="1">
      <c r="A71" s="1">
        <v>1</v>
      </c>
      <c r="B71" s="44" t="s">
        <v>69</v>
      </c>
      <c r="C71" s="1" t="s">
        <v>42</v>
      </c>
      <c r="D71" s="39">
        <v>253</v>
      </c>
      <c r="E71" s="39">
        <v>4</v>
      </c>
      <c r="F71" s="5">
        <v>41.7</v>
      </c>
      <c r="G71" s="6">
        <f>ROUND(F71*(0.2+0.8*(1+(4687.5/4250)-1)),2)</f>
        <v>45.13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40:F66 F71 F6:F35" xr:uid="{63292C06-2C69-43E3-8862-7960942A9D23}">
      <formula1>F6=ROUND(F6,2)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92E41-C5EC-4E19-8D34-1FC66524C494}">
  <dimension ref="A1:G64"/>
  <sheetViews>
    <sheetView topLeftCell="A60" workbookViewId="0">
      <selection activeCell="J3" sqref="J3"/>
    </sheetView>
  </sheetViews>
  <sheetFormatPr defaultColWidth="13.28515625" defaultRowHeight="15"/>
  <cols>
    <col min="1" max="1" width="4.7109375" style="9" customWidth="1"/>
    <col min="2" max="2" width="33.140625" style="9" customWidth="1"/>
    <col min="3" max="3" width="10.140625" style="9" customWidth="1"/>
    <col min="4" max="4" width="13.85546875" style="9" customWidth="1"/>
    <col min="5" max="5" width="14.7109375" style="10" customWidth="1"/>
    <col min="6" max="6" width="24.57031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60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104</v>
      </c>
      <c r="E6" s="40">
        <v>449</v>
      </c>
      <c r="F6" s="5">
        <v>0.52</v>
      </c>
      <c r="G6" s="6">
        <f>ROUND(F6*(0.2+0.8*(1+(4687.5/4250)-1)),2)</f>
        <v>0.56000000000000005</v>
      </c>
    </row>
    <row r="7" spans="1:7">
      <c r="A7" s="1"/>
      <c r="B7" s="13"/>
      <c r="C7" s="1" t="s">
        <v>11</v>
      </c>
      <c r="D7" s="39">
        <v>156</v>
      </c>
      <c r="E7" s="40">
        <v>4242</v>
      </c>
      <c r="F7" s="5">
        <v>0.43</v>
      </c>
      <c r="G7" s="6">
        <f t="shared" ref="G7:G31" si="0">ROUND(F7*(0.2+0.8*(1+(4687.5/4250)-1)),2)</f>
        <v>0.47</v>
      </c>
    </row>
    <row r="8" spans="1:7">
      <c r="A8" s="1"/>
      <c r="B8" s="13"/>
      <c r="C8" s="1" t="s">
        <v>11</v>
      </c>
      <c r="D8" s="39">
        <v>253</v>
      </c>
      <c r="E8" s="40">
        <v>2371</v>
      </c>
      <c r="F8" s="5">
        <v>0.39</v>
      </c>
      <c r="G8" s="6">
        <f t="shared" si="0"/>
        <v>0.42</v>
      </c>
    </row>
    <row r="9" spans="1:7">
      <c r="A9" s="1" t="s">
        <v>12</v>
      </c>
      <c r="B9" s="13" t="s">
        <v>13</v>
      </c>
      <c r="C9" s="1" t="s">
        <v>11</v>
      </c>
      <c r="D9" s="39">
        <v>52</v>
      </c>
      <c r="E9" s="40">
        <v>40</v>
      </c>
      <c r="F9" s="5">
        <v>0.2</v>
      </c>
      <c r="G9" s="6">
        <f t="shared" si="0"/>
        <v>0.22</v>
      </c>
    </row>
    <row r="10" spans="1:7">
      <c r="A10" s="1"/>
      <c r="B10" s="13"/>
      <c r="C10" s="1" t="s">
        <v>11</v>
      </c>
      <c r="D10" s="39">
        <v>104</v>
      </c>
      <c r="E10" s="40">
        <v>666</v>
      </c>
      <c r="F10" s="5">
        <v>0.15</v>
      </c>
      <c r="G10" s="6">
        <f t="shared" si="0"/>
        <v>0.16</v>
      </c>
    </row>
    <row r="11" spans="1:7">
      <c r="A11" s="1"/>
      <c r="B11" s="13"/>
      <c r="C11" s="1" t="s">
        <v>11</v>
      </c>
      <c r="D11" s="39">
        <v>156</v>
      </c>
      <c r="E11" s="40">
        <v>224</v>
      </c>
      <c r="F11" s="5">
        <v>0.12</v>
      </c>
      <c r="G11" s="6">
        <f t="shared" si="0"/>
        <v>0.13</v>
      </c>
    </row>
    <row r="12" spans="1:7">
      <c r="A12" s="1"/>
      <c r="B12" s="13"/>
      <c r="C12" s="1" t="s">
        <v>11</v>
      </c>
      <c r="D12" s="39">
        <v>253</v>
      </c>
      <c r="E12" s="40">
        <v>70</v>
      </c>
      <c r="F12" s="5">
        <v>0.1</v>
      </c>
      <c r="G12" s="6">
        <f t="shared" si="0"/>
        <v>0.11</v>
      </c>
    </row>
    <row r="13" spans="1:7" ht="43.5" customHeight="1">
      <c r="A13" s="1" t="s">
        <v>14</v>
      </c>
      <c r="B13" s="13" t="s">
        <v>15</v>
      </c>
      <c r="C13" s="1" t="s">
        <v>11</v>
      </c>
      <c r="D13" s="39">
        <v>104</v>
      </c>
      <c r="E13" s="40">
        <v>87</v>
      </c>
      <c r="F13" s="5">
        <v>0.44</v>
      </c>
      <c r="G13" s="6">
        <f t="shared" si="0"/>
        <v>0.48</v>
      </c>
    </row>
    <row r="14" spans="1:7">
      <c r="A14" s="1"/>
      <c r="B14" s="13"/>
      <c r="C14" s="1" t="s">
        <v>11</v>
      </c>
      <c r="D14" s="39">
        <v>156</v>
      </c>
      <c r="E14" s="40">
        <v>140</v>
      </c>
      <c r="F14" s="5">
        <v>0.4</v>
      </c>
      <c r="G14" s="6">
        <f t="shared" si="0"/>
        <v>0.43</v>
      </c>
    </row>
    <row r="15" spans="1:7">
      <c r="A15" s="1"/>
      <c r="B15" s="13"/>
      <c r="C15" s="1" t="s">
        <v>11</v>
      </c>
      <c r="D15" s="39">
        <v>253</v>
      </c>
      <c r="E15" s="40">
        <v>1205</v>
      </c>
      <c r="F15" s="5">
        <v>0.36</v>
      </c>
      <c r="G15" s="6">
        <f t="shared" si="0"/>
        <v>0.39</v>
      </c>
    </row>
    <row r="16" spans="1:7" ht="31.5" customHeight="1">
      <c r="A16" s="1" t="s">
        <v>16</v>
      </c>
      <c r="B16" s="13" t="s">
        <v>17</v>
      </c>
      <c r="C16" s="1" t="s">
        <v>11</v>
      </c>
      <c r="D16" s="39">
        <v>52</v>
      </c>
      <c r="E16" s="40">
        <v>2354</v>
      </c>
      <c r="F16" s="5">
        <v>0.12</v>
      </c>
      <c r="G16" s="6">
        <f t="shared" si="0"/>
        <v>0.13</v>
      </c>
    </row>
    <row r="17" spans="1:7">
      <c r="A17" s="1"/>
      <c r="B17" s="13"/>
      <c r="C17" s="1" t="s">
        <v>11</v>
      </c>
      <c r="D17" s="39">
        <v>104</v>
      </c>
      <c r="E17" s="40">
        <v>120</v>
      </c>
      <c r="F17" s="5">
        <v>0.1</v>
      </c>
      <c r="G17" s="6">
        <f t="shared" si="0"/>
        <v>0.11</v>
      </c>
    </row>
    <row r="18" spans="1:7">
      <c r="A18" s="1"/>
      <c r="B18" s="13"/>
      <c r="C18" s="1" t="s">
        <v>11</v>
      </c>
      <c r="D18" s="39">
        <v>253</v>
      </c>
      <c r="E18" s="40">
        <v>271</v>
      </c>
      <c r="F18" s="5">
        <v>7.0000000000000007E-2</v>
      </c>
      <c r="G18" s="6">
        <f t="shared" si="0"/>
        <v>0.08</v>
      </c>
    </row>
    <row r="19" spans="1:7">
      <c r="A19" s="1" t="s">
        <v>18</v>
      </c>
      <c r="B19" s="13" t="s">
        <v>19</v>
      </c>
      <c r="C19" s="1" t="s">
        <v>11</v>
      </c>
      <c r="D19" s="39">
        <v>104</v>
      </c>
      <c r="E19" s="40">
        <v>141</v>
      </c>
      <c r="F19" s="5">
        <v>0.12</v>
      </c>
      <c r="G19" s="6">
        <f t="shared" si="0"/>
        <v>0.13</v>
      </c>
    </row>
    <row r="20" spans="1:7">
      <c r="A20" s="1"/>
      <c r="B20" s="13"/>
      <c r="C20" s="1" t="s">
        <v>11</v>
      </c>
      <c r="D20" s="39">
        <v>156</v>
      </c>
      <c r="E20" s="40">
        <v>2335</v>
      </c>
      <c r="F20" s="5">
        <v>7.0000000000000007E-2</v>
      </c>
      <c r="G20" s="6">
        <f t="shared" si="0"/>
        <v>0.08</v>
      </c>
    </row>
    <row r="21" spans="1:7">
      <c r="A21" s="1"/>
      <c r="B21" s="13"/>
      <c r="C21" s="1" t="s">
        <v>11</v>
      </c>
      <c r="D21" s="39">
        <v>253</v>
      </c>
      <c r="E21" s="40">
        <v>1349</v>
      </c>
      <c r="F21" s="5">
        <v>0.05</v>
      </c>
      <c r="G21" s="6">
        <f t="shared" si="0"/>
        <v>0.05</v>
      </c>
    </row>
    <row r="22" spans="1:7" ht="15" customHeight="1">
      <c r="A22" s="1" t="s">
        <v>20</v>
      </c>
      <c r="B22" s="13" t="s">
        <v>21</v>
      </c>
      <c r="C22" s="1" t="s">
        <v>11</v>
      </c>
      <c r="D22" s="39">
        <v>104</v>
      </c>
      <c r="E22" s="40">
        <v>15</v>
      </c>
      <c r="F22" s="5">
        <v>0.15</v>
      </c>
      <c r="G22" s="6">
        <f t="shared" si="0"/>
        <v>0.16</v>
      </c>
    </row>
    <row r="23" spans="1:7" ht="15" customHeight="1">
      <c r="A23" s="1"/>
      <c r="B23" s="13"/>
      <c r="C23" s="1" t="s">
        <v>11</v>
      </c>
      <c r="D23" s="39">
        <v>156</v>
      </c>
      <c r="E23" s="40">
        <v>178</v>
      </c>
      <c r="F23" s="5">
        <v>0.12</v>
      </c>
      <c r="G23" s="6">
        <f t="shared" si="0"/>
        <v>0.13</v>
      </c>
    </row>
    <row r="24" spans="1:7" ht="15" customHeight="1">
      <c r="A24" s="1"/>
      <c r="B24" s="13"/>
      <c r="C24" s="1" t="s">
        <v>11</v>
      </c>
      <c r="D24" s="39">
        <v>253</v>
      </c>
      <c r="E24" s="40">
        <v>175</v>
      </c>
      <c r="F24" s="5">
        <v>0.1</v>
      </c>
      <c r="G24" s="6">
        <f t="shared" si="0"/>
        <v>0.11</v>
      </c>
    </row>
    <row r="25" spans="1:7" ht="29.25" customHeight="1">
      <c r="A25" s="1" t="s">
        <v>22</v>
      </c>
      <c r="B25" s="13" t="s">
        <v>49</v>
      </c>
      <c r="C25" s="1" t="s">
        <v>11</v>
      </c>
      <c r="D25" s="39">
        <v>52</v>
      </c>
      <c r="E25" s="40">
        <v>24</v>
      </c>
      <c r="F25" s="5">
        <v>0.2</v>
      </c>
      <c r="G25" s="6">
        <f t="shared" si="0"/>
        <v>0.22</v>
      </c>
    </row>
    <row r="26" spans="1:7" ht="61.5" customHeight="1">
      <c r="A26" s="1" t="s">
        <v>24</v>
      </c>
      <c r="B26" s="13" t="s">
        <v>23</v>
      </c>
      <c r="C26" s="1" t="s">
        <v>11</v>
      </c>
      <c r="D26" s="39">
        <v>104</v>
      </c>
      <c r="E26" s="40">
        <v>18</v>
      </c>
      <c r="F26" s="5">
        <v>0.2</v>
      </c>
      <c r="G26" s="6">
        <f t="shared" si="0"/>
        <v>0.22</v>
      </c>
    </row>
    <row r="27" spans="1:7" ht="15" customHeight="1">
      <c r="A27" s="1"/>
      <c r="B27" s="13"/>
      <c r="C27" s="1" t="s">
        <v>11</v>
      </c>
      <c r="D27" s="39">
        <v>156</v>
      </c>
      <c r="E27" s="40">
        <v>452</v>
      </c>
      <c r="F27" s="5">
        <v>0.18</v>
      </c>
      <c r="G27" s="6">
        <f t="shared" si="0"/>
        <v>0.19</v>
      </c>
    </row>
    <row r="28" spans="1:7" ht="15" customHeight="1">
      <c r="A28" s="1"/>
      <c r="B28" s="13"/>
      <c r="C28" s="1" t="s">
        <v>11</v>
      </c>
      <c r="D28" s="39">
        <v>253</v>
      </c>
      <c r="E28" s="40">
        <v>160</v>
      </c>
      <c r="F28" s="5">
        <v>0.15</v>
      </c>
      <c r="G28" s="6">
        <f t="shared" si="0"/>
        <v>0.16</v>
      </c>
    </row>
    <row r="29" spans="1:7">
      <c r="A29" s="1" t="s">
        <v>26</v>
      </c>
      <c r="B29" s="13" t="s">
        <v>25</v>
      </c>
      <c r="C29" s="1" t="s">
        <v>11</v>
      </c>
      <c r="D29" s="39">
        <v>52</v>
      </c>
      <c r="E29" s="40">
        <v>364</v>
      </c>
      <c r="F29" s="5">
        <v>0.15</v>
      </c>
      <c r="G29" s="6">
        <f t="shared" si="0"/>
        <v>0.16</v>
      </c>
    </row>
    <row r="30" spans="1:7">
      <c r="A30" s="1"/>
      <c r="B30" s="13"/>
      <c r="C30" s="1" t="s">
        <v>11</v>
      </c>
      <c r="D30" s="39">
        <v>104</v>
      </c>
      <c r="E30" s="40">
        <v>36</v>
      </c>
      <c r="F30" s="5">
        <v>0.1</v>
      </c>
      <c r="G30" s="6">
        <f t="shared" si="0"/>
        <v>0.11</v>
      </c>
    </row>
    <row r="31" spans="1:7" ht="25.5">
      <c r="A31" s="1" t="s">
        <v>28</v>
      </c>
      <c r="B31" s="13" t="s">
        <v>27</v>
      </c>
      <c r="C31" s="1" t="s">
        <v>11</v>
      </c>
      <c r="D31" s="39">
        <v>52</v>
      </c>
      <c r="E31" s="40">
        <v>227</v>
      </c>
      <c r="F31" s="5">
        <v>0.1</v>
      </c>
      <c r="G31" s="6">
        <f t="shared" si="0"/>
        <v>0.11</v>
      </c>
    </row>
    <row r="32" spans="1:7" ht="15" customHeight="1">
      <c r="E32" s="9"/>
      <c r="F32" s="9"/>
      <c r="G32" s="12"/>
    </row>
    <row r="33" spans="1:7" ht="25.5">
      <c r="A33" s="1" t="s">
        <v>1</v>
      </c>
      <c r="B33" s="1" t="s">
        <v>2</v>
      </c>
      <c r="C33" s="1" t="s">
        <v>3</v>
      </c>
      <c r="D33" s="2" t="s">
        <v>4</v>
      </c>
      <c r="E33" s="3" t="s">
        <v>5</v>
      </c>
      <c r="F33" s="3" t="s">
        <v>6</v>
      </c>
      <c r="G33" s="18" t="s">
        <v>7</v>
      </c>
    </row>
    <row r="34" spans="1:7">
      <c r="A34" s="4">
        <v>1</v>
      </c>
      <c r="B34" s="4">
        <v>2</v>
      </c>
      <c r="C34" s="4">
        <v>3</v>
      </c>
      <c r="D34" s="4">
        <v>4</v>
      </c>
      <c r="E34" s="4">
        <v>5</v>
      </c>
      <c r="F34" s="4">
        <v>6</v>
      </c>
      <c r="G34" s="17">
        <v>6</v>
      </c>
    </row>
    <row r="35" spans="1:7">
      <c r="A35" s="1"/>
      <c r="B35" s="1" t="s">
        <v>30</v>
      </c>
      <c r="C35" s="1"/>
      <c r="D35" s="3"/>
      <c r="E35" s="3"/>
      <c r="F35" s="3"/>
      <c r="G35" s="6"/>
    </row>
    <row r="36" spans="1:7" ht="39.75" customHeight="1">
      <c r="A36" s="1" t="s">
        <v>9</v>
      </c>
      <c r="B36" s="13" t="s">
        <v>31</v>
      </c>
      <c r="C36" s="1" t="s">
        <v>11</v>
      </c>
      <c r="D36" s="39">
        <v>2</v>
      </c>
      <c r="E36" s="40">
        <v>1565</v>
      </c>
      <c r="F36" s="5">
        <v>0.5</v>
      </c>
      <c r="G36" s="6">
        <f>ROUND(F36*(0.2+0.8*(1+(4687.5/4250)-1)),2)</f>
        <v>0.54</v>
      </c>
    </row>
    <row r="37" spans="1:7">
      <c r="A37" s="1"/>
      <c r="B37" s="13"/>
      <c r="C37" s="1" t="s">
        <v>11</v>
      </c>
      <c r="D37" s="39">
        <v>3</v>
      </c>
      <c r="E37" s="40">
        <v>260</v>
      </c>
      <c r="F37" s="5">
        <v>0.5</v>
      </c>
      <c r="G37" s="6">
        <f t="shared" ref="G37:G59" si="1">ROUND(F37*(0.2+0.8*(1+(4687.5/4250)-1)),2)</f>
        <v>0.54</v>
      </c>
    </row>
    <row r="38" spans="1:7">
      <c r="A38" s="1"/>
      <c r="B38" s="13"/>
      <c r="C38" s="1" t="s">
        <v>11</v>
      </c>
      <c r="D38" s="39">
        <v>4</v>
      </c>
      <c r="E38" s="40">
        <v>65</v>
      </c>
      <c r="F38" s="5">
        <v>0.5</v>
      </c>
      <c r="G38" s="6">
        <f t="shared" si="1"/>
        <v>0.54</v>
      </c>
    </row>
    <row r="39" spans="1:7">
      <c r="A39" s="1"/>
      <c r="B39" s="13"/>
      <c r="C39" s="1" t="s">
        <v>11</v>
      </c>
      <c r="D39" s="39">
        <v>6</v>
      </c>
      <c r="E39" s="40">
        <v>1361</v>
      </c>
      <c r="F39" s="5">
        <v>0.5</v>
      </c>
      <c r="G39" s="6">
        <f t="shared" si="1"/>
        <v>0.54</v>
      </c>
    </row>
    <row r="40" spans="1:7">
      <c r="A40" s="1"/>
      <c r="B40" s="13"/>
      <c r="C40" s="1" t="s">
        <v>11</v>
      </c>
      <c r="D40" s="39">
        <v>12</v>
      </c>
      <c r="E40" s="40">
        <v>23</v>
      </c>
      <c r="F40" s="5">
        <v>0.5</v>
      </c>
      <c r="G40" s="6">
        <f t="shared" si="1"/>
        <v>0.54</v>
      </c>
    </row>
    <row r="41" spans="1:7" ht="25.5">
      <c r="A41" s="1" t="s">
        <v>12</v>
      </c>
      <c r="B41" s="13" t="s">
        <v>32</v>
      </c>
      <c r="C41" s="1" t="s">
        <v>11</v>
      </c>
      <c r="D41" s="39">
        <v>1</v>
      </c>
      <c r="E41" s="40">
        <v>574</v>
      </c>
      <c r="F41" s="5">
        <v>1</v>
      </c>
      <c r="G41" s="6">
        <f t="shared" si="1"/>
        <v>1.08</v>
      </c>
    </row>
    <row r="42" spans="1:7">
      <c r="A42" s="1"/>
      <c r="B42" s="13"/>
      <c r="C42" s="1" t="s">
        <v>11</v>
      </c>
      <c r="D42" s="39">
        <v>2</v>
      </c>
      <c r="E42" s="40">
        <v>1349</v>
      </c>
      <c r="F42" s="5">
        <v>1</v>
      </c>
      <c r="G42" s="6">
        <f t="shared" si="1"/>
        <v>1.08</v>
      </c>
    </row>
    <row r="43" spans="1:7">
      <c r="A43" s="1"/>
      <c r="B43" s="13"/>
      <c r="C43" s="1" t="s">
        <v>11</v>
      </c>
      <c r="D43" s="39">
        <v>6</v>
      </c>
      <c r="E43" s="40">
        <v>87</v>
      </c>
      <c r="F43" s="5">
        <v>1</v>
      </c>
      <c r="G43" s="6">
        <f t="shared" si="1"/>
        <v>1.08</v>
      </c>
    </row>
    <row r="44" spans="1:7">
      <c r="A44" s="1" t="s">
        <v>14</v>
      </c>
      <c r="B44" s="13" t="s">
        <v>33</v>
      </c>
      <c r="C44" s="1" t="s">
        <v>11</v>
      </c>
      <c r="D44" s="39">
        <v>1</v>
      </c>
      <c r="E44" s="40">
        <v>70</v>
      </c>
      <c r="F44" s="5">
        <v>0.1</v>
      </c>
      <c r="G44" s="6">
        <f t="shared" si="1"/>
        <v>0.11</v>
      </c>
    </row>
    <row r="45" spans="1:7">
      <c r="A45" s="1"/>
      <c r="B45" s="13"/>
      <c r="C45" s="1" t="s">
        <v>11</v>
      </c>
      <c r="D45" s="39">
        <v>2</v>
      </c>
      <c r="E45" s="40">
        <v>3264</v>
      </c>
      <c r="F45" s="5">
        <v>0.1</v>
      </c>
      <c r="G45" s="6">
        <f t="shared" si="1"/>
        <v>0.11</v>
      </c>
    </row>
    <row r="46" spans="1:7">
      <c r="A46" s="1"/>
      <c r="B46" s="13"/>
      <c r="C46" s="1" t="s">
        <v>11</v>
      </c>
      <c r="D46" s="39">
        <v>6</v>
      </c>
      <c r="E46" s="40">
        <v>1375</v>
      </c>
      <c r="F46" s="5">
        <v>0.1</v>
      </c>
      <c r="G46" s="6">
        <f t="shared" si="1"/>
        <v>0.11</v>
      </c>
    </row>
    <row r="47" spans="1:7" ht="33.75" customHeight="1">
      <c r="A47" s="1" t="s">
        <v>16</v>
      </c>
      <c r="B47" s="13" t="s">
        <v>48</v>
      </c>
      <c r="C47" s="1" t="s">
        <v>11</v>
      </c>
      <c r="D47" s="39">
        <v>2</v>
      </c>
      <c r="E47" s="40">
        <v>2149</v>
      </c>
      <c r="F47" s="5">
        <v>2</v>
      </c>
      <c r="G47" s="6">
        <f t="shared" si="1"/>
        <v>2.16</v>
      </c>
    </row>
    <row r="48" spans="1:7">
      <c r="A48" s="1"/>
      <c r="B48" s="13"/>
      <c r="C48" s="1" t="s">
        <v>11</v>
      </c>
      <c r="D48" s="39">
        <v>6</v>
      </c>
      <c r="E48" s="40">
        <v>872</v>
      </c>
      <c r="F48" s="5">
        <v>2</v>
      </c>
      <c r="G48" s="6">
        <f t="shared" si="1"/>
        <v>2.16</v>
      </c>
    </row>
    <row r="49" spans="1:7" ht="25.5" customHeight="1">
      <c r="A49" s="1" t="s">
        <v>18</v>
      </c>
      <c r="B49" s="13" t="s">
        <v>35</v>
      </c>
      <c r="C49" s="1" t="s">
        <v>11</v>
      </c>
      <c r="D49" s="39">
        <v>2</v>
      </c>
      <c r="E49" s="40">
        <v>859</v>
      </c>
      <c r="F49" s="5">
        <v>3</v>
      </c>
      <c r="G49" s="6">
        <f t="shared" si="1"/>
        <v>3.25</v>
      </c>
    </row>
    <row r="50" spans="1:7" ht="25.5" customHeight="1">
      <c r="A50" s="1" t="s">
        <v>20</v>
      </c>
      <c r="B50" s="13" t="s">
        <v>36</v>
      </c>
      <c r="C50" s="1" t="s">
        <v>11</v>
      </c>
      <c r="D50" s="39">
        <v>1</v>
      </c>
      <c r="E50" s="40">
        <v>327</v>
      </c>
      <c r="F50" s="5">
        <v>1</v>
      </c>
      <c r="G50" s="6">
        <f t="shared" si="1"/>
        <v>1.08</v>
      </c>
    </row>
    <row r="51" spans="1:7">
      <c r="A51" s="1"/>
      <c r="B51" s="13"/>
      <c r="C51" s="1" t="s">
        <v>11</v>
      </c>
      <c r="D51" s="39">
        <v>2</v>
      </c>
      <c r="E51" s="40">
        <v>136</v>
      </c>
      <c r="F51" s="5">
        <v>1</v>
      </c>
      <c r="G51" s="6">
        <f t="shared" si="1"/>
        <v>1.08</v>
      </c>
    </row>
    <row r="52" spans="1:7">
      <c r="A52" s="1"/>
      <c r="B52" s="13"/>
      <c r="C52" s="1" t="s">
        <v>11</v>
      </c>
      <c r="D52" s="39">
        <v>3</v>
      </c>
      <c r="E52" s="40">
        <v>156</v>
      </c>
      <c r="F52" s="5">
        <v>1</v>
      </c>
      <c r="G52" s="6">
        <f t="shared" si="1"/>
        <v>1.08</v>
      </c>
    </row>
    <row r="53" spans="1:7">
      <c r="A53" s="1"/>
      <c r="B53" s="13"/>
      <c r="C53" s="1" t="s">
        <v>11</v>
      </c>
      <c r="D53" s="39">
        <v>4</v>
      </c>
      <c r="E53" s="40">
        <v>18</v>
      </c>
      <c r="F53" s="5">
        <v>1</v>
      </c>
      <c r="G53" s="6">
        <f t="shared" si="1"/>
        <v>1.08</v>
      </c>
    </row>
    <row r="54" spans="1:7">
      <c r="A54" s="1"/>
      <c r="B54" s="13"/>
      <c r="C54" s="1" t="s">
        <v>11</v>
      </c>
      <c r="D54" s="39">
        <v>6</v>
      </c>
      <c r="E54" s="40">
        <v>490</v>
      </c>
      <c r="F54" s="5">
        <v>1</v>
      </c>
      <c r="G54" s="6">
        <f t="shared" si="1"/>
        <v>1.08</v>
      </c>
    </row>
    <row r="55" spans="1:7" ht="38.25" customHeight="1">
      <c r="A55" s="1" t="s">
        <v>22</v>
      </c>
      <c r="B55" s="13" t="s">
        <v>37</v>
      </c>
      <c r="C55" s="1" t="s">
        <v>11</v>
      </c>
      <c r="D55" s="39">
        <v>2</v>
      </c>
      <c r="E55" s="40">
        <v>553</v>
      </c>
      <c r="F55" s="5">
        <v>0.1</v>
      </c>
      <c r="G55" s="6">
        <f t="shared" si="1"/>
        <v>0.11</v>
      </c>
    </row>
    <row r="56" spans="1:7">
      <c r="A56" s="1"/>
      <c r="B56" s="13"/>
      <c r="C56" s="1" t="s">
        <v>11</v>
      </c>
      <c r="D56" s="39">
        <v>4</v>
      </c>
      <c r="E56" s="40">
        <v>135</v>
      </c>
      <c r="F56" s="5">
        <v>0.1</v>
      </c>
      <c r="G56" s="6">
        <f t="shared" si="1"/>
        <v>0.11</v>
      </c>
    </row>
    <row r="57" spans="1:7">
      <c r="A57" s="1"/>
      <c r="B57" s="13"/>
      <c r="C57" s="1" t="s">
        <v>11</v>
      </c>
      <c r="D57" s="39">
        <v>12</v>
      </c>
      <c r="E57" s="40">
        <v>22</v>
      </c>
      <c r="F57" s="5">
        <v>0.1</v>
      </c>
      <c r="G57" s="6">
        <f t="shared" si="1"/>
        <v>0.11</v>
      </c>
    </row>
    <row r="58" spans="1:7" ht="38.25">
      <c r="A58" s="1" t="s">
        <v>24</v>
      </c>
      <c r="B58" s="13" t="s">
        <v>47</v>
      </c>
      <c r="C58" s="51" t="s">
        <v>11</v>
      </c>
      <c r="D58" s="39">
        <v>2</v>
      </c>
      <c r="E58" s="40">
        <v>70</v>
      </c>
      <c r="F58" s="5">
        <v>0.1</v>
      </c>
      <c r="G58" s="6">
        <f t="shared" si="1"/>
        <v>0.11</v>
      </c>
    </row>
    <row r="59" spans="1:7">
      <c r="A59" s="51"/>
      <c r="B59" s="52"/>
      <c r="C59" s="51" t="s">
        <v>11</v>
      </c>
      <c r="D59" s="39">
        <v>4</v>
      </c>
      <c r="E59" s="40">
        <v>15</v>
      </c>
      <c r="F59" s="5">
        <v>0.1</v>
      </c>
      <c r="G59" s="6">
        <f t="shared" si="1"/>
        <v>0.11</v>
      </c>
    </row>
    <row r="60" spans="1:7">
      <c r="E60" s="9"/>
      <c r="F60" s="31"/>
      <c r="G60" s="9"/>
    </row>
    <row r="61" spans="1:7" ht="25.5">
      <c r="A61" s="1" t="s">
        <v>1</v>
      </c>
      <c r="B61" s="1" t="s">
        <v>2</v>
      </c>
      <c r="C61" s="1" t="s">
        <v>3</v>
      </c>
      <c r="D61" s="2" t="s">
        <v>4</v>
      </c>
      <c r="E61" s="3" t="s">
        <v>5</v>
      </c>
      <c r="F61" s="3" t="s">
        <v>38</v>
      </c>
      <c r="G61" s="18" t="s">
        <v>39</v>
      </c>
    </row>
    <row r="62" spans="1:7">
      <c r="A62" s="4">
        <v>1</v>
      </c>
      <c r="B62" s="4">
        <v>2</v>
      </c>
      <c r="C62" s="4">
        <v>3</v>
      </c>
      <c r="D62" s="4">
        <v>4</v>
      </c>
      <c r="E62" s="4">
        <v>5</v>
      </c>
      <c r="F62" s="4">
        <v>6</v>
      </c>
      <c r="G62" s="17">
        <v>6</v>
      </c>
    </row>
    <row r="63" spans="1:7">
      <c r="A63" s="1"/>
      <c r="B63" s="1" t="s">
        <v>40</v>
      </c>
      <c r="C63" s="1"/>
      <c r="D63" s="1"/>
      <c r="E63" s="3"/>
      <c r="F63" s="3"/>
      <c r="G63" s="3"/>
    </row>
    <row r="64" spans="1:7" ht="45" customHeight="1">
      <c r="A64" s="1" t="s">
        <v>9</v>
      </c>
      <c r="B64" s="53" t="s">
        <v>70</v>
      </c>
      <c r="C64" s="1" t="s">
        <v>42</v>
      </c>
      <c r="D64" s="1">
        <v>253</v>
      </c>
      <c r="E64" s="2">
        <v>8</v>
      </c>
      <c r="F64" s="5">
        <v>36</v>
      </c>
      <c r="G64" s="6">
        <f>ROUND(F64*(0.2+0.8*(1+(4687.5/4250)-1)),2)</f>
        <v>38.96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31 F36:F59 F64" xr:uid="{733BCB4A-1A9D-4704-9685-44BB006B0195}">
      <formula1>F6=ROUND(F6,2)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4B2B-EC79-469A-B41D-A7DCB5C1C4AD}">
  <dimension ref="A1:G49"/>
  <sheetViews>
    <sheetView topLeftCell="A49" workbookViewId="0">
      <selection activeCell="I7" sqref="I7"/>
    </sheetView>
  </sheetViews>
  <sheetFormatPr defaultColWidth="13.28515625" defaultRowHeight="15"/>
  <cols>
    <col min="1" max="1" width="4.7109375" style="9" customWidth="1"/>
    <col min="2" max="2" width="32.85546875" style="9" customWidth="1"/>
    <col min="3" max="3" width="10.28515625" style="9" customWidth="1"/>
    <col min="4" max="4" width="13.5703125" style="9" customWidth="1"/>
    <col min="5" max="5" width="15.85546875" style="10" customWidth="1"/>
    <col min="6" max="6" width="26.285156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52</v>
      </c>
      <c r="E6" s="40">
        <v>45</v>
      </c>
      <c r="F6" s="5">
        <v>0.23</v>
      </c>
      <c r="G6" s="6">
        <f>ROUND(F6*(0.2+0.8*(1+(4687.5/4250)-1)),2)</f>
        <v>0.25</v>
      </c>
    </row>
    <row r="7" spans="1:7">
      <c r="A7" s="1"/>
      <c r="B7" s="13"/>
      <c r="C7" s="1" t="s">
        <v>11</v>
      </c>
      <c r="D7" s="39">
        <v>104</v>
      </c>
      <c r="E7" s="40">
        <v>126</v>
      </c>
      <c r="F7" s="5">
        <v>0.23</v>
      </c>
      <c r="G7" s="6">
        <f t="shared" ref="G7:G26" si="0">ROUND(F7*(0.2+0.8*(1+(4687.5/4250)-1)),2)</f>
        <v>0.25</v>
      </c>
    </row>
    <row r="8" spans="1:7">
      <c r="A8" s="1"/>
      <c r="B8" s="13"/>
      <c r="C8" s="1" t="s">
        <v>11</v>
      </c>
      <c r="D8" s="39">
        <v>156</v>
      </c>
      <c r="E8" s="40">
        <v>600</v>
      </c>
      <c r="F8" s="5">
        <v>0.23</v>
      </c>
      <c r="G8" s="6">
        <f t="shared" si="0"/>
        <v>0.25</v>
      </c>
    </row>
    <row r="9" spans="1:7">
      <c r="A9" s="1"/>
      <c r="B9" s="13"/>
      <c r="C9" s="1" t="s">
        <v>11</v>
      </c>
      <c r="D9" s="39">
        <v>253</v>
      </c>
      <c r="E9" s="40">
        <v>6993</v>
      </c>
      <c r="F9" s="5">
        <v>0.23</v>
      </c>
      <c r="G9" s="6">
        <f t="shared" si="0"/>
        <v>0.25</v>
      </c>
    </row>
    <row r="10" spans="1:7">
      <c r="A10" s="1" t="s">
        <v>12</v>
      </c>
      <c r="B10" s="13" t="s">
        <v>13</v>
      </c>
      <c r="C10" s="1" t="s">
        <v>11</v>
      </c>
      <c r="D10" s="39">
        <v>253</v>
      </c>
      <c r="E10" s="40">
        <v>105</v>
      </c>
      <c r="F10" s="5">
        <v>0.23</v>
      </c>
      <c r="G10" s="6">
        <f t="shared" si="0"/>
        <v>0.25</v>
      </c>
    </row>
    <row r="11" spans="1:7" ht="45.75" customHeight="1">
      <c r="A11" s="1" t="s">
        <v>14</v>
      </c>
      <c r="B11" s="13" t="s">
        <v>15</v>
      </c>
      <c r="C11" s="1" t="s">
        <v>11</v>
      </c>
      <c r="D11" s="39">
        <v>52</v>
      </c>
      <c r="E11" s="40">
        <v>20</v>
      </c>
      <c r="F11" s="5">
        <v>0.23</v>
      </c>
      <c r="G11" s="6">
        <f t="shared" si="0"/>
        <v>0.25</v>
      </c>
    </row>
    <row r="12" spans="1:7" ht="15" customHeight="1">
      <c r="A12" s="1"/>
      <c r="B12" s="13"/>
      <c r="C12" s="1" t="s">
        <v>11</v>
      </c>
      <c r="D12" s="39">
        <v>104</v>
      </c>
      <c r="E12" s="40">
        <v>49</v>
      </c>
      <c r="F12" s="5">
        <v>0.23</v>
      </c>
      <c r="G12" s="6">
        <f t="shared" si="0"/>
        <v>0.25</v>
      </c>
    </row>
    <row r="13" spans="1:7">
      <c r="A13" s="1"/>
      <c r="B13" s="13"/>
      <c r="C13" s="1" t="s">
        <v>11</v>
      </c>
      <c r="D13" s="39">
        <v>156</v>
      </c>
      <c r="E13" s="40">
        <v>163</v>
      </c>
      <c r="F13" s="5">
        <v>0.23</v>
      </c>
      <c r="G13" s="6">
        <f t="shared" si="0"/>
        <v>0.25</v>
      </c>
    </row>
    <row r="14" spans="1:7">
      <c r="A14" s="1"/>
      <c r="B14" s="13"/>
      <c r="C14" s="1" t="s">
        <v>11</v>
      </c>
      <c r="D14" s="39">
        <v>253</v>
      </c>
      <c r="E14" s="40">
        <v>1733</v>
      </c>
      <c r="F14" s="5">
        <v>0.23</v>
      </c>
      <c r="G14" s="6">
        <f t="shared" si="0"/>
        <v>0.25</v>
      </c>
    </row>
    <row r="15" spans="1:7" ht="34.5" customHeight="1">
      <c r="A15" s="1" t="s">
        <v>16</v>
      </c>
      <c r="B15" s="13" t="s">
        <v>17</v>
      </c>
      <c r="C15" s="1" t="s">
        <v>11</v>
      </c>
      <c r="D15" s="39">
        <v>52</v>
      </c>
      <c r="E15" s="40">
        <v>10</v>
      </c>
      <c r="F15" s="5">
        <v>0.22</v>
      </c>
      <c r="G15" s="6">
        <f t="shared" si="0"/>
        <v>0.24</v>
      </c>
    </row>
    <row r="16" spans="1:7">
      <c r="A16" s="1"/>
      <c r="B16" s="13"/>
      <c r="C16" s="1" t="s">
        <v>11</v>
      </c>
      <c r="D16" s="39">
        <v>253</v>
      </c>
      <c r="E16" s="40">
        <v>289</v>
      </c>
      <c r="F16" s="5">
        <v>0.22</v>
      </c>
      <c r="G16" s="6">
        <f t="shared" si="0"/>
        <v>0.24</v>
      </c>
    </row>
    <row r="17" spans="1:7">
      <c r="A17" s="1" t="s">
        <v>18</v>
      </c>
      <c r="B17" s="13" t="s">
        <v>19</v>
      </c>
      <c r="C17" s="1" t="s">
        <v>11</v>
      </c>
      <c r="D17" s="39">
        <v>104</v>
      </c>
      <c r="E17" s="40">
        <v>97</v>
      </c>
      <c r="F17" s="5">
        <v>0.22</v>
      </c>
      <c r="G17" s="6">
        <f t="shared" si="0"/>
        <v>0.24</v>
      </c>
    </row>
    <row r="18" spans="1:7">
      <c r="A18" s="1"/>
      <c r="B18" s="13"/>
      <c r="C18" s="1" t="s">
        <v>11</v>
      </c>
      <c r="D18" s="39">
        <v>156</v>
      </c>
      <c r="E18" s="40">
        <v>54</v>
      </c>
      <c r="F18" s="5">
        <v>0.22</v>
      </c>
      <c r="G18" s="6">
        <f t="shared" si="0"/>
        <v>0.24</v>
      </c>
    </row>
    <row r="19" spans="1:7">
      <c r="A19" s="1"/>
      <c r="B19" s="13"/>
      <c r="C19" s="1" t="s">
        <v>11</v>
      </c>
      <c r="D19" s="39">
        <v>253</v>
      </c>
      <c r="E19" s="40">
        <v>3046</v>
      </c>
      <c r="F19" s="5">
        <v>0.22</v>
      </c>
      <c r="G19" s="6">
        <f t="shared" si="0"/>
        <v>0.24</v>
      </c>
    </row>
    <row r="20" spans="1:7" ht="43.5" customHeight="1">
      <c r="A20" s="1" t="s">
        <v>20</v>
      </c>
      <c r="B20" s="13" t="s">
        <v>21</v>
      </c>
      <c r="C20" s="1" t="s">
        <v>11</v>
      </c>
      <c r="D20" s="39">
        <v>52</v>
      </c>
      <c r="E20" s="40">
        <v>38</v>
      </c>
      <c r="F20" s="5">
        <v>0.22</v>
      </c>
      <c r="G20" s="6">
        <f t="shared" si="0"/>
        <v>0.24</v>
      </c>
    </row>
    <row r="21" spans="1:7" ht="15" customHeight="1">
      <c r="A21" s="1"/>
      <c r="B21" s="13"/>
      <c r="C21" s="1" t="s">
        <v>11</v>
      </c>
      <c r="D21" s="39">
        <v>253</v>
      </c>
      <c r="E21" s="40">
        <v>29</v>
      </c>
      <c r="F21" s="5">
        <v>0.22</v>
      </c>
      <c r="G21" s="6">
        <f t="shared" si="0"/>
        <v>0.24</v>
      </c>
    </row>
    <row r="22" spans="1:7" ht="55.5" customHeight="1">
      <c r="A22" s="1" t="s">
        <v>22</v>
      </c>
      <c r="B22" s="13" t="s">
        <v>23</v>
      </c>
      <c r="C22" s="1" t="s">
        <v>11</v>
      </c>
      <c r="D22" s="39">
        <v>156</v>
      </c>
      <c r="E22" s="40">
        <v>15</v>
      </c>
      <c r="F22" s="5">
        <v>0.23</v>
      </c>
      <c r="G22" s="6">
        <f t="shared" si="0"/>
        <v>0.25</v>
      </c>
    </row>
    <row r="23" spans="1:7" ht="15" customHeight="1">
      <c r="A23" s="1"/>
      <c r="B23" s="13"/>
      <c r="C23" s="1" t="s">
        <v>11</v>
      </c>
      <c r="D23" s="39">
        <v>253</v>
      </c>
      <c r="E23" s="40">
        <v>323</v>
      </c>
      <c r="F23" s="5">
        <v>0.23</v>
      </c>
      <c r="G23" s="6">
        <f t="shared" si="0"/>
        <v>0.25</v>
      </c>
    </row>
    <row r="24" spans="1:7">
      <c r="A24" s="1" t="s">
        <v>24</v>
      </c>
      <c r="B24" s="13" t="s">
        <v>25</v>
      </c>
      <c r="C24" s="1" t="s">
        <v>11</v>
      </c>
      <c r="D24" s="39">
        <v>52</v>
      </c>
      <c r="E24" s="40">
        <v>4</v>
      </c>
      <c r="F24" s="5">
        <v>0.23</v>
      </c>
      <c r="G24" s="6">
        <f t="shared" si="0"/>
        <v>0.25</v>
      </c>
    </row>
    <row r="25" spans="1:7">
      <c r="A25" s="1"/>
      <c r="B25" s="13"/>
      <c r="C25" s="1" t="s">
        <v>11</v>
      </c>
      <c r="D25" s="39">
        <v>104</v>
      </c>
      <c r="E25" s="40">
        <v>24</v>
      </c>
      <c r="F25" s="5">
        <v>0.23</v>
      </c>
      <c r="G25" s="6">
        <f t="shared" si="0"/>
        <v>0.25</v>
      </c>
    </row>
    <row r="26" spans="1:7">
      <c r="A26" s="1"/>
      <c r="B26" s="13"/>
      <c r="C26" s="1" t="s">
        <v>11</v>
      </c>
      <c r="D26" s="39">
        <v>156</v>
      </c>
      <c r="E26" s="40">
        <v>2974</v>
      </c>
      <c r="F26" s="5">
        <v>0.23</v>
      </c>
      <c r="G26" s="6">
        <f t="shared" si="0"/>
        <v>0.25</v>
      </c>
    </row>
    <row r="27" spans="1:7" ht="15" customHeight="1">
      <c r="E27" s="9"/>
      <c r="F27" s="9"/>
      <c r="G27" s="12"/>
    </row>
    <row r="28" spans="1:7" ht="25.5">
      <c r="A28" s="1" t="s">
        <v>1</v>
      </c>
      <c r="B28" s="1" t="s">
        <v>2</v>
      </c>
      <c r="C28" s="1" t="s">
        <v>3</v>
      </c>
      <c r="D28" s="2" t="s">
        <v>4</v>
      </c>
      <c r="E28" s="3" t="s">
        <v>5</v>
      </c>
      <c r="F28" s="3" t="s">
        <v>6</v>
      </c>
      <c r="G28" s="18" t="s">
        <v>7</v>
      </c>
    </row>
    <row r="29" spans="1:7">
      <c r="A29" s="4">
        <v>1</v>
      </c>
      <c r="B29" s="4">
        <v>2</v>
      </c>
      <c r="C29" s="4">
        <v>3</v>
      </c>
      <c r="D29" s="4">
        <v>4</v>
      </c>
      <c r="E29" s="4">
        <v>5</v>
      </c>
      <c r="F29" s="4">
        <v>6</v>
      </c>
      <c r="G29" s="17">
        <v>6</v>
      </c>
    </row>
    <row r="30" spans="1:7">
      <c r="A30" s="1"/>
      <c r="B30" s="1" t="s">
        <v>30</v>
      </c>
      <c r="C30" s="1"/>
      <c r="D30" s="3"/>
      <c r="E30" s="3"/>
      <c r="F30" s="3"/>
      <c r="G30" s="6"/>
    </row>
    <row r="31" spans="1:7" ht="33.75" customHeight="1">
      <c r="A31" s="1" t="s">
        <v>9</v>
      </c>
      <c r="B31" s="13" t="s">
        <v>31</v>
      </c>
      <c r="C31" s="1" t="s">
        <v>11</v>
      </c>
      <c r="D31" s="39">
        <v>2</v>
      </c>
      <c r="E31" s="40">
        <v>4454</v>
      </c>
      <c r="F31" s="5">
        <v>3.5700000000000003</v>
      </c>
      <c r="G31" s="6">
        <f>ROUND(F31*(0.2+0.8*(1+(4687.5/4250)-1)),2)</f>
        <v>3.86</v>
      </c>
    </row>
    <row r="32" spans="1:7">
      <c r="A32" s="1"/>
      <c r="B32" s="13"/>
      <c r="C32" s="1" t="s">
        <v>11</v>
      </c>
      <c r="D32" s="39">
        <v>3</v>
      </c>
      <c r="E32" s="40">
        <v>134</v>
      </c>
      <c r="F32" s="5">
        <v>3.06</v>
      </c>
      <c r="G32" s="6">
        <f t="shared" ref="G32:G49" si="1">ROUND(F32*(0.2+0.8*(1+(4687.5/4250)-1)),2)</f>
        <v>3.31</v>
      </c>
    </row>
    <row r="33" spans="1:7">
      <c r="A33" s="1"/>
      <c r="B33" s="13"/>
      <c r="C33" s="1" t="s">
        <v>11</v>
      </c>
      <c r="D33" s="39">
        <v>6</v>
      </c>
      <c r="E33" s="40">
        <v>2099</v>
      </c>
      <c r="F33" s="5">
        <v>2.5499999999999998</v>
      </c>
      <c r="G33" s="6">
        <f t="shared" si="1"/>
        <v>2.76</v>
      </c>
    </row>
    <row r="34" spans="1:7" ht="25.5">
      <c r="A34" s="1" t="s">
        <v>12</v>
      </c>
      <c r="B34" s="13" t="s">
        <v>32</v>
      </c>
      <c r="C34" s="1" t="s">
        <v>11</v>
      </c>
      <c r="D34" s="39">
        <v>1</v>
      </c>
      <c r="E34" s="40">
        <v>1406</v>
      </c>
      <c r="F34" s="5">
        <v>2.5499999999999998</v>
      </c>
      <c r="G34" s="6">
        <f t="shared" si="1"/>
        <v>2.76</v>
      </c>
    </row>
    <row r="35" spans="1:7">
      <c r="A35" s="1"/>
      <c r="B35" s="13"/>
      <c r="C35" s="1" t="s">
        <v>11</v>
      </c>
      <c r="D35" s="39">
        <v>2</v>
      </c>
      <c r="E35" s="40">
        <v>401</v>
      </c>
      <c r="F35" s="5">
        <v>2.5499999999999998</v>
      </c>
      <c r="G35" s="6">
        <f t="shared" si="1"/>
        <v>2.76</v>
      </c>
    </row>
    <row r="36" spans="1:7">
      <c r="A36" s="1" t="s">
        <v>14</v>
      </c>
      <c r="B36" s="13" t="s">
        <v>33</v>
      </c>
      <c r="C36" s="1" t="s">
        <v>11</v>
      </c>
      <c r="D36" s="39">
        <v>1</v>
      </c>
      <c r="E36" s="40">
        <v>859</v>
      </c>
      <c r="F36" s="5">
        <v>0.10200000000000001</v>
      </c>
      <c r="G36" s="6">
        <f t="shared" si="1"/>
        <v>0.11</v>
      </c>
    </row>
    <row r="37" spans="1:7">
      <c r="A37" s="1"/>
      <c r="B37" s="13"/>
      <c r="C37" s="1" t="s">
        <v>11</v>
      </c>
      <c r="D37" s="39">
        <v>2</v>
      </c>
      <c r="E37" s="40">
        <v>4950</v>
      </c>
      <c r="F37" s="5">
        <v>0.10200000000000001</v>
      </c>
      <c r="G37" s="6">
        <f t="shared" si="1"/>
        <v>0.11</v>
      </c>
    </row>
    <row r="38" spans="1:7">
      <c r="A38" s="1"/>
      <c r="B38" s="13"/>
      <c r="C38" s="1" t="s">
        <v>11</v>
      </c>
      <c r="D38" s="39">
        <v>6</v>
      </c>
      <c r="E38" s="40">
        <v>552</v>
      </c>
      <c r="F38" s="5">
        <v>0.10200000000000001</v>
      </c>
      <c r="G38" s="6">
        <f t="shared" si="1"/>
        <v>0.11</v>
      </c>
    </row>
    <row r="39" spans="1:7" ht="33.75" customHeight="1">
      <c r="A39" s="1" t="s">
        <v>16</v>
      </c>
      <c r="B39" s="13" t="s">
        <v>48</v>
      </c>
      <c r="C39" s="1" t="s">
        <v>11</v>
      </c>
      <c r="D39" s="39">
        <v>2</v>
      </c>
      <c r="E39" s="40">
        <v>5927</v>
      </c>
      <c r="F39" s="5">
        <v>3.06</v>
      </c>
      <c r="G39" s="6">
        <f t="shared" si="1"/>
        <v>3.31</v>
      </c>
    </row>
    <row r="40" spans="1:7">
      <c r="A40" s="1"/>
      <c r="B40" s="13"/>
      <c r="C40" s="1" t="s">
        <v>11</v>
      </c>
      <c r="D40" s="39">
        <v>6</v>
      </c>
      <c r="E40" s="40">
        <v>323</v>
      </c>
      <c r="F40" s="5">
        <v>3.06</v>
      </c>
      <c r="G40" s="6">
        <f t="shared" si="1"/>
        <v>3.31</v>
      </c>
    </row>
    <row r="41" spans="1:7" ht="15" customHeight="1">
      <c r="A41" s="1" t="s">
        <v>18</v>
      </c>
      <c r="B41" s="13" t="s">
        <v>35</v>
      </c>
      <c r="C41" s="1" t="s">
        <v>11</v>
      </c>
      <c r="D41" s="39">
        <v>2</v>
      </c>
      <c r="E41" s="40">
        <v>1424</v>
      </c>
      <c r="F41" s="5">
        <v>6.12</v>
      </c>
      <c r="G41" s="6">
        <f t="shared" si="1"/>
        <v>6.62</v>
      </c>
    </row>
    <row r="42" spans="1:7" ht="36" customHeight="1">
      <c r="A42" s="1" t="s">
        <v>20</v>
      </c>
      <c r="B42" s="13" t="s">
        <v>36</v>
      </c>
      <c r="C42" s="1" t="s">
        <v>11</v>
      </c>
      <c r="D42" s="39">
        <v>1</v>
      </c>
      <c r="E42" s="40">
        <v>225</v>
      </c>
      <c r="F42" s="5">
        <v>3.06</v>
      </c>
      <c r="G42" s="6">
        <f t="shared" si="1"/>
        <v>3.31</v>
      </c>
    </row>
    <row r="43" spans="1:7">
      <c r="A43" s="1"/>
      <c r="B43" s="13"/>
      <c r="C43" s="1" t="s">
        <v>11</v>
      </c>
      <c r="D43" s="39">
        <v>2</v>
      </c>
      <c r="E43" s="40">
        <v>1341</v>
      </c>
      <c r="F43" s="5">
        <v>3.06</v>
      </c>
      <c r="G43" s="6">
        <f t="shared" si="1"/>
        <v>3.31</v>
      </c>
    </row>
    <row r="44" spans="1:7">
      <c r="A44" s="1"/>
      <c r="B44" s="13"/>
      <c r="C44" s="1" t="s">
        <v>11</v>
      </c>
      <c r="D44" s="39">
        <v>6</v>
      </c>
      <c r="E44" s="40">
        <v>295</v>
      </c>
      <c r="F44" s="5">
        <v>3.06</v>
      </c>
      <c r="G44" s="6">
        <f t="shared" si="1"/>
        <v>3.31</v>
      </c>
    </row>
    <row r="45" spans="1:7" ht="25.5">
      <c r="A45" s="1" t="s">
        <v>22</v>
      </c>
      <c r="B45" s="13" t="s">
        <v>37</v>
      </c>
      <c r="C45" s="1" t="s">
        <v>11</v>
      </c>
      <c r="D45" s="39">
        <v>1</v>
      </c>
      <c r="E45" s="40">
        <v>104</v>
      </c>
      <c r="F45" s="5">
        <v>0.255</v>
      </c>
      <c r="G45" s="6">
        <f t="shared" si="1"/>
        <v>0.28000000000000003</v>
      </c>
    </row>
    <row r="46" spans="1:7">
      <c r="A46" s="1"/>
      <c r="B46" s="13"/>
      <c r="C46" s="1" t="s">
        <v>11</v>
      </c>
      <c r="D46" s="39">
        <v>2</v>
      </c>
      <c r="E46" s="40">
        <v>1218</v>
      </c>
      <c r="F46" s="5">
        <v>0.255</v>
      </c>
      <c r="G46" s="6">
        <f t="shared" si="1"/>
        <v>0.28000000000000003</v>
      </c>
    </row>
    <row r="47" spans="1:7">
      <c r="A47" s="1"/>
      <c r="B47" s="13"/>
      <c r="C47" s="1" t="s">
        <v>11</v>
      </c>
      <c r="D47" s="39">
        <v>3</v>
      </c>
      <c r="E47" s="40">
        <v>213</v>
      </c>
      <c r="F47" s="5">
        <v>0.255</v>
      </c>
      <c r="G47" s="6">
        <f t="shared" si="1"/>
        <v>0.28000000000000003</v>
      </c>
    </row>
    <row r="48" spans="1:7">
      <c r="A48" s="1"/>
      <c r="B48" s="13"/>
      <c r="C48" s="1" t="s">
        <v>11</v>
      </c>
      <c r="D48" s="39">
        <v>12</v>
      </c>
      <c r="E48" s="40">
        <v>35</v>
      </c>
      <c r="F48" s="5">
        <v>0.255</v>
      </c>
      <c r="G48" s="6">
        <f t="shared" si="1"/>
        <v>0.28000000000000003</v>
      </c>
    </row>
    <row r="49" spans="1:7" ht="38.25">
      <c r="A49" s="1" t="s">
        <v>24</v>
      </c>
      <c r="B49" s="13" t="s">
        <v>47</v>
      </c>
      <c r="C49" s="1" t="s">
        <v>11</v>
      </c>
      <c r="D49" s="39">
        <v>2</v>
      </c>
      <c r="E49" s="40">
        <v>49</v>
      </c>
      <c r="F49" s="5">
        <v>2.04</v>
      </c>
      <c r="G49" s="6">
        <f t="shared" si="1"/>
        <v>2.21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1:F49 F6:F26" xr:uid="{A573863E-22A7-4C9B-980A-DBD0B657F4C3}">
      <formula1>F6=ROUND(F6,2)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305F2-3573-4E76-B612-F50D1B943C8F}">
  <dimension ref="A1:G68"/>
  <sheetViews>
    <sheetView topLeftCell="A65" workbookViewId="0">
      <selection activeCell="J18" sqref="J18"/>
    </sheetView>
  </sheetViews>
  <sheetFormatPr defaultColWidth="13.28515625" defaultRowHeight="15"/>
  <cols>
    <col min="1" max="1" width="4.7109375" style="9" customWidth="1"/>
    <col min="2" max="2" width="32.5703125" style="9" customWidth="1"/>
    <col min="3" max="3" width="10.42578125" style="9" customWidth="1"/>
    <col min="4" max="4" width="13.85546875" style="9" customWidth="1"/>
    <col min="5" max="5" width="14.42578125" style="10" customWidth="1"/>
    <col min="6" max="6" width="26" style="10" customWidth="1"/>
    <col min="7" max="7" width="22.7109375" style="10" customWidth="1"/>
    <col min="8" max="16384" width="13.28515625" style="9"/>
  </cols>
  <sheetData>
    <row r="1" spans="1:7">
      <c r="B1" s="11"/>
      <c r="D1" s="80"/>
      <c r="E1" s="80"/>
      <c r="F1" s="80"/>
    </row>
    <row r="2" spans="1:7">
      <c r="A2" s="76" t="s">
        <v>60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52</v>
      </c>
      <c r="E6" s="40">
        <v>470</v>
      </c>
      <c r="F6" s="5">
        <v>0.44</v>
      </c>
      <c r="G6" s="6">
        <f>ROUND(F6*(0.2+0.8*(1+(4687.5/4250)-1)),2)</f>
        <v>0.48</v>
      </c>
    </row>
    <row r="7" spans="1:7">
      <c r="A7" s="1"/>
      <c r="B7" s="13"/>
      <c r="C7" s="1" t="s">
        <v>11</v>
      </c>
      <c r="D7" s="39">
        <v>156</v>
      </c>
      <c r="E7" s="40">
        <v>6165</v>
      </c>
      <c r="F7" s="5">
        <v>0.32</v>
      </c>
      <c r="G7" s="6">
        <f t="shared" ref="G7:G31" si="0">ROUND(F7*(0.2+0.8*(1+(4687.5/4250)-1)),2)</f>
        <v>0.35</v>
      </c>
    </row>
    <row r="8" spans="1:7">
      <c r="A8" s="1"/>
      <c r="B8" s="13"/>
      <c r="C8" s="1" t="s">
        <v>11</v>
      </c>
      <c r="D8" s="39">
        <v>253</v>
      </c>
      <c r="E8" s="40">
        <v>12115</v>
      </c>
      <c r="F8" s="5">
        <v>0.3</v>
      </c>
      <c r="G8" s="6">
        <f t="shared" si="0"/>
        <v>0.32</v>
      </c>
    </row>
    <row r="9" spans="1:7">
      <c r="A9" s="1" t="s">
        <v>12</v>
      </c>
      <c r="B9" s="13" t="s">
        <v>13</v>
      </c>
      <c r="C9" s="1" t="s">
        <v>11</v>
      </c>
      <c r="D9" s="39">
        <v>52</v>
      </c>
      <c r="E9" s="40">
        <v>85</v>
      </c>
      <c r="F9" s="5">
        <v>0.15</v>
      </c>
      <c r="G9" s="6">
        <f t="shared" si="0"/>
        <v>0.16</v>
      </c>
    </row>
    <row r="10" spans="1:7">
      <c r="A10" s="1"/>
      <c r="B10" s="13"/>
      <c r="C10" s="1" t="s">
        <v>11</v>
      </c>
      <c r="D10" s="39">
        <v>156</v>
      </c>
      <c r="E10" s="40">
        <v>107</v>
      </c>
      <c r="F10" s="5">
        <v>0.12</v>
      </c>
      <c r="G10" s="6">
        <f t="shared" si="0"/>
        <v>0.13</v>
      </c>
    </row>
    <row r="11" spans="1:7">
      <c r="A11" s="1"/>
      <c r="B11" s="13"/>
      <c r="C11" s="1" t="s">
        <v>11</v>
      </c>
      <c r="D11" s="39">
        <v>253</v>
      </c>
      <c r="E11" s="40">
        <v>801</v>
      </c>
      <c r="F11" s="5">
        <v>0.1</v>
      </c>
      <c r="G11" s="6">
        <f t="shared" si="0"/>
        <v>0.11</v>
      </c>
    </row>
    <row r="12" spans="1:7" ht="43.5" customHeight="1">
      <c r="A12" s="1" t="s">
        <v>14</v>
      </c>
      <c r="B12" s="13" t="s">
        <v>15</v>
      </c>
      <c r="C12" s="1" t="s">
        <v>11</v>
      </c>
      <c r="D12" s="39">
        <v>52</v>
      </c>
      <c r="E12" s="40">
        <v>15</v>
      </c>
      <c r="F12" s="5">
        <v>0.5</v>
      </c>
      <c r="G12" s="6">
        <f t="shared" si="0"/>
        <v>0.54</v>
      </c>
    </row>
    <row r="13" spans="1:7" ht="15" customHeight="1">
      <c r="A13" s="1"/>
      <c r="B13" s="13"/>
      <c r="C13" s="1" t="s">
        <v>11</v>
      </c>
      <c r="D13" s="39">
        <v>156</v>
      </c>
      <c r="E13" s="40">
        <v>39</v>
      </c>
      <c r="F13" s="5">
        <v>0.4</v>
      </c>
      <c r="G13" s="6">
        <f t="shared" si="0"/>
        <v>0.43</v>
      </c>
    </row>
    <row r="14" spans="1:7" ht="15" customHeight="1">
      <c r="A14" s="1"/>
      <c r="B14" s="13"/>
      <c r="C14" s="1" t="s">
        <v>11</v>
      </c>
      <c r="D14" s="39">
        <v>253</v>
      </c>
      <c r="E14" s="40">
        <v>1992</v>
      </c>
      <c r="F14" s="5">
        <v>0.32</v>
      </c>
      <c r="G14" s="6">
        <f t="shared" si="0"/>
        <v>0.35</v>
      </c>
    </row>
    <row r="15" spans="1:7" ht="31.5" customHeight="1">
      <c r="A15" s="1" t="s">
        <v>16</v>
      </c>
      <c r="B15" s="13" t="s">
        <v>17</v>
      </c>
      <c r="C15" s="1" t="s">
        <v>11</v>
      </c>
      <c r="D15" s="39">
        <v>52</v>
      </c>
      <c r="E15" s="40">
        <v>354</v>
      </c>
      <c r="F15" s="5">
        <v>0.12</v>
      </c>
      <c r="G15" s="6">
        <f t="shared" si="0"/>
        <v>0.13</v>
      </c>
    </row>
    <row r="16" spans="1:7">
      <c r="A16" s="1"/>
      <c r="B16" s="13"/>
      <c r="C16" s="1" t="s">
        <v>11</v>
      </c>
      <c r="D16" s="39">
        <v>156</v>
      </c>
      <c r="E16" s="40">
        <v>152</v>
      </c>
      <c r="F16" s="5">
        <v>0.1</v>
      </c>
      <c r="G16" s="6">
        <f t="shared" si="0"/>
        <v>0.11</v>
      </c>
    </row>
    <row r="17" spans="1:7">
      <c r="A17" s="1"/>
      <c r="B17" s="13"/>
      <c r="C17" s="1" t="s">
        <v>11</v>
      </c>
      <c r="D17" s="39">
        <v>253</v>
      </c>
      <c r="E17" s="40">
        <v>154</v>
      </c>
      <c r="F17" s="5">
        <v>7.0000000000000007E-2</v>
      </c>
      <c r="G17" s="6">
        <f t="shared" si="0"/>
        <v>0.08</v>
      </c>
    </row>
    <row r="18" spans="1:7">
      <c r="A18" s="1" t="s">
        <v>18</v>
      </c>
      <c r="B18" s="13" t="s">
        <v>19</v>
      </c>
      <c r="C18" s="1" t="s">
        <v>11</v>
      </c>
      <c r="D18" s="39">
        <v>104</v>
      </c>
      <c r="E18" s="40">
        <v>375</v>
      </c>
      <c r="F18" s="5">
        <v>0.1</v>
      </c>
      <c r="G18" s="6">
        <f t="shared" si="0"/>
        <v>0.11</v>
      </c>
    </row>
    <row r="19" spans="1:7">
      <c r="A19" s="1"/>
      <c r="B19" s="13"/>
      <c r="C19" s="1" t="s">
        <v>11</v>
      </c>
      <c r="D19" s="39">
        <v>156</v>
      </c>
      <c r="E19" s="40">
        <v>2747</v>
      </c>
      <c r="F19" s="5">
        <v>7.0000000000000007E-2</v>
      </c>
      <c r="G19" s="6">
        <f t="shared" si="0"/>
        <v>0.08</v>
      </c>
    </row>
    <row r="20" spans="1:7">
      <c r="A20" s="1"/>
      <c r="B20" s="13"/>
      <c r="C20" s="1" t="s">
        <v>11</v>
      </c>
      <c r="D20" s="39">
        <v>253</v>
      </c>
      <c r="E20" s="40">
        <v>3505</v>
      </c>
      <c r="F20" s="5">
        <v>0.05</v>
      </c>
      <c r="G20" s="6">
        <f t="shared" si="0"/>
        <v>0.05</v>
      </c>
    </row>
    <row r="21" spans="1:7" ht="48.75" customHeight="1">
      <c r="A21" s="1" t="s">
        <v>20</v>
      </c>
      <c r="B21" s="13" t="s">
        <v>21</v>
      </c>
      <c r="C21" s="1" t="s">
        <v>11</v>
      </c>
      <c r="D21" s="39">
        <v>52</v>
      </c>
      <c r="E21" s="40">
        <v>30</v>
      </c>
      <c r="F21" s="5">
        <v>0.18</v>
      </c>
      <c r="G21" s="6">
        <f t="shared" si="0"/>
        <v>0.19</v>
      </c>
    </row>
    <row r="22" spans="1:7" ht="15" customHeight="1">
      <c r="A22" s="1"/>
      <c r="B22" s="13"/>
      <c r="C22" s="1" t="s">
        <v>11</v>
      </c>
      <c r="D22" s="39">
        <v>104</v>
      </c>
      <c r="E22" s="40">
        <v>53</v>
      </c>
      <c r="F22" s="5">
        <v>0.15</v>
      </c>
      <c r="G22" s="6">
        <f t="shared" si="0"/>
        <v>0.16</v>
      </c>
    </row>
    <row r="23" spans="1:7" ht="15" customHeight="1">
      <c r="A23" s="1"/>
      <c r="B23" s="13"/>
      <c r="C23" s="1" t="s">
        <v>11</v>
      </c>
      <c r="D23" s="39">
        <v>156</v>
      </c>
      <c r="E23" s="40">
        <v>469</v>
      </c>
      <c r="F23" s="5">
        <v>0.12</v>
      </c>
      <c r="G23" s="6">
        <f t="shared" si="0"/>
        <v>0.13</v>
      </c>
    </row>
    <row r="24" spans="1:7" ht="15" customHeight="1">
      <c r="A24" s="1"/>
      <c r="B24" s="13"/>
      <c r="C24" s="1" t="s">
        <v>11</v>
      </c>
      <c r="D24" s="39">
        <v>253</v>
      </c>
      <c r="E24" s="40">
        <v>437</v>
      </c>
      <c r="F24" s="5">
        <v>0.1</v>
      </c>
      <c r="G24" s="6">
        <f t="shared" si="0"/>
        <v>0.11</v>
      </c>
    </row>
    <row r="25" spans="1:7" ht="33.75" customHeight="1">
      <c r="A25" s="1" t="s">
        <v>22</v>
      </c>
      <c r="B25" s="13" t="s">
        <v>49</v>
      </c>
      <c r="C25" s="1" t="s">
        <v>11</v>
      </c>
      <c r="D25" s="39">
        <v>52</v>
      </c>
      <c r="E25" s="40">
        <v>5</v>
      </c>
      <c r="F25" s="5">
        <v>0.2</v>
      </c>
      <c r="G25" s="6">
        <f t="shared" si="0"/>
        <v>0.22</v>
      </c>
    </row>
    <row r="26" spans="1:7">
      <c r="A26" s="1"/>
      <c r="B26" s="13"/>
      <c r="C26" s="1" t="s">
        <v>11</v>
      </c>
      <c r="D26" s="39">
        <v>156</v>
      </c>
      <c r="E26" s="40">
        <v>150</v>
      </c>
      <c r="F26" s="5">
        <v>0.1</v>
      </c>
      <c r="G26" s="6">
        <f t="shared" si="0"/>
        <v>0.11</v>
      </c>
    </row>
    <row r="27" spans="1:7" ht="60.75" customHeight="1">
      <c r="A27" s="1" t="s">
        <v>24</v>
      </c>
      <c r="B27" s="13" t="s">
        <v>23</v>
      </c>
      <c r="C27" s="1" t="s">
        <v>11</v>
      </c>
      <c r="D27" s="39">
        <v>52</v>
      </c>
      <c r="E27" s="40">
        <v>15</v>
      </c>
      <c r="F27" s="5">
        <v>0.15</v>
      </c>
      <c r="G27" s="6">
        <f t="shared" si="0"/>
        <v>0.16</v>
      </c>
    </row>
    <row r="28" spans="1:7" ht="15" customHeight="1">
      <c r="A28" s="1"/>
      <c r="B28" s="13"/>
      <c r="C28" s="1" t="s">
        <v>11</v>
      </c>
      <c r="D28" s="39">
        <v>156</v>
      </c>
      <c r="E28" s="40">
        <v>22</v>
      </c>
      <c r="F28" s="5">
        <v>0.12</v>
      </c>
      <c r="G28" s="6">
        <f t="shared" si="0"/>
        <v>0.13</v>
      </c>
    </row>
    <row r="29" spans="1:7" ht="15" customHeight="1">
      <c r="A29" s="1"/>
      <c r="B29" s="13"/>
      <c r="C29" s="1" t="s">
        <v>11</v>
      </c>
      <c r="D29" s="39">
        <v>253</v>
      </c>
      <c r="E29" s="40">
        <v>356</v>
      </c>
      <c r="F29" s="5">
        <v>0.1</v>
      </c>
      <c r="G29" s="6">
        <f t="shared" si="0"/>
        <v>0.11</v>
      </c>
    </row>
    <row r="30" spans="1:7">
      <c r="A30" s="1" t="s">
        <v>26</v>
      </c>
      <c r="B30" s="13" t="s">
        <v>25</v>
      </c>
      <c r="C30" s="1" t="s">
        <v>11</v>
      </c>
      <c r="D30" s="39">
        <v>156</v>
      </c>
      <c r="E30" s="40">
        <v>664</v>
      </c>
      <c r="F30" s="5">
        <v>0.1</v>
      </c>
      <c r="G30" s="6">
        <f t="shared" si="0"/>
        <v>0.11</v>
      </c>
    </row>
    <row r="31" spans="1:7" ht="25.5">
      <c r="A31" s="1" t="s">
        <v>28</v>
      </c>
      <c r="B31" s="13" t="s">
        <v>27</v>
      </c>
      <c r="C31" s="1" t="s">
        <v>11</v>
      </c>
      <c r="D31" s="39">
        <v>52</v>
      </c>
      <c r="E31" s="40">
        <v>36</v>
      </c>
      <c r="F31" s="5">
        <v>0.1</v>
      </c>
      <c r="G31" s="6">
        <f t="shared" si="0"/>
        <v>0.11</v>
      </c>
    </row>
    <row r="32" spans="1:7" ht="15" customHeight="1">
      <c r="E32" s="9"/>
      <c r="F32" s="9"/>
      <c r="G32" s="12"/>
    </row>
    <row r="33" spans="1:7" ht="25.5">
      <c r="A33" s="1" t="s">
        <v>1</v>
      </c>
      <c r="B33" s="1" t="s">
        <v>2</v>
      </c>
      <c r="C33" s="1" t="s">
        <v>3</v>
      </c>
      <c r="D33" s="2" t="s">
        <v>4</v>
      </c>
      <c r="E33" s="3" t="s">
        <v>5</v>
      </c>
      <c r="F33" s="3" t="s">
        <v>6</v>
      </c>
      <c r="G33" s="18" t="s">
        <v>7</v>
      </c>
    </row>
    <row r="34" spans="1:7">
      <c r="A34" s="4">
        <v>1</v>
      </c>
      <c r="B34" s="4">
        <v>2</v>
      </c>
      <c r="C34" s="4">
        <v>3</v>
      </c>
      <c r="D34" s="4">
        <v>4</v>
      </c>
      <c r="E34" s="4">
        <v>5</v>
      </c>
      <c r="F34" s="4">
        <v>6</v>
      </c>
      <c r="G34" s="17">
        <v>6</v>
      </c>
    </row>
    <row r="35" spans="1:7">
      <c r="A35" s="1"/>
      <c r="B35" s="1" t="s">
        <v>30</v>
      </c>
      <c r="C35" s="1"/>
      <c r="D35" s="3"/>
      <c r="E35" s="3"/>
      <c r="F35" s="3"/>
      <c r="G35" s="6"/>
    </row>
    <row r="36" spans="1:7" ht="39" customHeight="1">
      <c r="A36" s="1" t="s">
        <v>9</v>
      </c>
      <c r="B36" s="13" t="s">
        <v>31</v>
      </c>
      <c r="C36" s="1" t="s">
        <v>11</v>
      </c>
      <c r="D36" s="39">
        <v>1</v>
      </c>
      <c r="E36" s="40">
        <v>300</v>
      </c>
      <c r="F36" s="5">
        <v>0.3</v>
      </c>
      <c r="G36" s="6">
        <f>ROUND(F36*(0.2+0.8*(1+(4687.5/4250)-1)),2)</f>
        <v>0.32</v>
      </c>
    </row>
    <row r="37" spans="1:7">
      <c r="A37" s="1"/>
      <c r="B37" s="13"/>
      <c r="C37" s="1" t="s">
        <v>11</v>
      </c>
      <c r="D37" s="39">
        <v>2</v>
      </c>
      <c r="E37" s="40">
        <v>14141</v>
      </c>
      <c r="F37" s="5">
        <v>0.3</v>
      </c>
      <c r="G37" s="6">
        <f t="shared" ref="G37:G58" si="1">ROUND(F37*(0.2+0.8*(1+(4687.5/4250)-1)),2)</f>
        <v>0.32</v>
      </c>
    </row>
    <row r="38" spans="1:7">
      <c r="A38" s="1"/>
      <c r="B38" s="13"/>
      <c r="C38" s="1" t="s">
        <v>11</v>
      </c>
      <c r="D38" s="39">
        <v>6</v>
      </c>
      <c r="E38" s="40">
        <v>469</v>
      </c>
      <c r="F38" s="5">
        <v>0.3</v>
      </c>
      <c r="G38" s="6">
        <f t="shared" si="1"/>
        <v>0.32</v>
      </c>
    </row>
    <row r="39" spans="1:7">
      <c r="A39" s="1"/>
      <c r="B39" s="13"/>
      <c r="C39" s="1" t="s">
        <v>11</v>
      </c>
      <c r="D39" s="39">
        <v>12</v>
      </c>
      <c r="E39" s="40">
        <v>103</v>
      </c>
      <c r="F39" s="5">
        <v>0.3</v>
      </c>
      <c r="G39" s="6">
        <f t="shared" si="1"/>
        <v>0.32</v>
      </c>
    </row>
    <row r="40" spans="1:7" ht="25.5">
      <c r="A40" s="1" t="s">
        <v>12</v>
      </c>
      <c r="B40" s="13" t="s">
        <v>32</v>
      </c>
      <c r="C40" s="1" t="s">
        <v>11</v>
      </c>
      <c r="D40" s="39">
        <v>1</v>
      </c>
      <c r="E40" s="40">
        <v>533</v>
      </c>
      <c r="F40" s="5">
        <v>1</v>
      </c>
      <c r="G40" s="6">
        <f t="shared" si="1"/>
        <v>1.08</v>
      </c>
    </row>
    <row r="41" spans="1:7">
      <c r="A41" s="1"/>
      <c r="B41" s="13"/>
      <c r="C41" s="1" t="s">
        <v>11</v>
      </c>
      <c r="D41" s="39">
        <v>2</v>
      </c>
      <c r="E41" s="40">
        <v>3055</v>
      </c>
      <c r="F41" s="5">
        <v>1</v>
      </c>
      <c r="G41" s="6">
        <f t="shared" si="1"/>
        <v>1.08</v>
      </c>
    </row>
    <row r="42" spans="1:7">
      <c r="A42" s="1" t="s">
        <v>14</v>
      </c>
      <c r="B42" s="13" t="s">
        <v>33</v>
      </c>
      <c r="C42" s="1" t="s">
        <v>11</v>
      </c>
      <c r="D42" s="39">
        <v>1</v>
      </c>
      <c r="E42" s="40">
        <v>230</v>
      </c>
      <c r="F42" s="5">
        <v>0.1</v>
      </c>
      <c r="G42" s="6">
        <f t="shared" si="1"/>
        <v>0.11</v>
      </c>
    </row>
    <row r="43" spans="1:7">
      <c r="A43" s="1"/>
      <c r="B43" s="13"/>
      <c r="C43" s="1" t="s">
        <v>11</v>
      </c>
      <c r="D43" s="39">
        <v>2</v>
      </c>
      <c r="E43" s="40">
        <v>10570</v>
      </c>
      <c r="F43" s="5">
        <v>0.1</v>
      </c>
      <c r="G43" s="6">
        <f t="shared" si="1"/>
        <v>0.11</v>
      </c>
    </row>
    <row r="44" spans="1:7">
      <c r="A44" s="1"/>
      <c r="B44" s="13"/>
      <c r="C44" s="1" t="s">
        <v>11</v>
      </c>
      <c r="D44" s="39">
        <v>4</v>
      </c>
      <c r="E44" s="40">
        <v>3579</v>
      </c>
      <c r="F44" s="5">
        <v>0.1</v>
      </c>
      <c r="G44" s="6">
        <f t="shared" si="1"/>
        <v>0.11</v>
      </c>
    </row>
    <row r="45" spans="1:7">
      <c r="A45" s="1"/>
      <c r="B45" s="13"/>
      <c r="C45" s="1" t="s">
        <v>11</v>
      </c>
      <c r="D45" s="39">
        <v>6</v>
      </c>
      <c r="E45" s="40">
        <v>796</v>
      </c>
      <c r="F45" s="5">
        <v>0.1</v>
      </c>
      <c r="G45" s="6">
        <f t="shared" si="1"/>
        <v>0.11</v>
      </c>
    </row>
    <row r="46" spans="1:7">
      <c r="A46" s="1"/>
      <c r="B46" s="13"/>
      <c r="C46" s="1" t="s">
        <v>11</v>
      </c>
      <c r="D46" s="39">
        <v>12</v>
      </c>
      <c r="E46" s="40">
        <v>510</v>
      </c>
      <c r="F46" s="5">
        <v>0.1</v>
      </c>
      <c r="G46" s="6">
        <f t="shared" si="1"/>
        <v>0.11</v>
      </c>
    </row>
    <row r="47" spans="1:7" ht="36" customHeight="1">
      <c r="A47" s="1" t="s">
        <v>16</v>
      </c>
      <c r="B47" s="13" t="s">
        <v>48</v>
      </c>
      <c r="C47" s="1" t="s">
        <v>11</v>
      </c>
      <c r="D47" s="39">
        <v>1</v>
      </c>
      <c r="E47" s="40">
        <v>450</v>
      </c>
      <c r="F47" s="5">
        <v>2</v>
      </c>
      <c r="G47" s="6">
        <f t="shared" si="1"/>
        <v>2.16</v>
      </c>
    </row>
    <row r="48" spans="1:7">
      <c r="A48" s="1"/>
      <c r="B48" s="13"/>
      <c r="C48" s="1" t="s">
        <v>11</v>
      </c>
      <c r="D48" s="39">
        <v>2</v>
      </c>
      <c r="E48" s="40">
        <v>4322</v>
      </c>
      <c r="F48" s="5">
        <v>2</v>
      </c>
      <c r="G48" s="6">
        <f t="shared" si="1"/>
        <v>2.16</v>
      </c>
    </row>
    <row r="49" spans="1:7">
      <c r="A49" s="1"/>
      <c r="B49" s="13"/>
      <c r="C49" s="1" t="s">
        <v>11</v>
      </c>
      <c r="D49" s="39">
        <v>4</v>
      </c>
      <c r="E49" s="40">
        <v>531</v>
      </c>
      <c r="F49" s="5">
        <v>2</v>
      </c>
      <c r="G49" s="6">
        <f t="shared" si="1"/>
        <v>2.16</v>
      </c>
    </row>
    <row r="50" spans="1:7">
      <c r="A50" s="1"/>
      <c r="B50" s="13"/>
      <c r="C50" s="1" t="s">
        <v>11</v>
      </c>
      <c r="D50" s="39">
        <v>6</v>
      </c>
      <c r="E50" s="40">
        <v>432</v>
      </c>
      <c r="F50" s="5">
        <v>2</v>
      </c>
      <c r="G50" s="6">
        <f t="shared" si="1"/>
        <v>2.16</v>
      </c>
    </row>
    <row r="51" spans="1:7" ht="15" customHeight="1">
      <c r="A51" s="1" t="s">
        <v>18</v>
      </c>
      <c r="B51" s="13" t="s">
        <v>35</v>
      </c>
      <c r="C51" s="1" t="s">
        <v>11</v>
      </c>
      <c r="D51" s="39">
        <v>2</v>
      </c>
      <c r="E51" s="40">
        <v>1683</v>
      </c>
      <c r="F51" s="5">
        <v>3</v>
      </c>
      <c r="G51" s="6">
        <f t="shared" si="1"/>
        <v>3.25</v>
      </c>
    </row>
    <row r="52" spans="1:7" ht="33.75" customHeight="1">
      <c r="A52" s="1" t="s">
        <v>20</v>
      </c>
      <c r="B52" s="13" t="s">
        <v>36</v>
      </c>
      <c r="C52" s="1" t="s">
        <v>11</v>
      </c>
      <c r="D52" s="39">
        <v>1</v>
      </c>
      <c r="E52" s="40">
        <v>300</v>
      </c>
      <c r="F52" s="5">
        <v>0.5</v>
      </c>
      <c r="G52" s="6">
        <f t="shared" si="1"/>
        <v>0.54</v>
      </c>
    </row>
    <row r="53" spans="1:7">
      <c r="A53" s="1"/>
      <c r="B53" s="13"/>
      <c r="C53" s="1" t="s">
        <v>11</v>
      </c>
      <c r="D53" s="39">
        <v>2</v>
      </c>
      <c r="E53" s="40">
        <v>5377</v>
      </c>
      <c r="F53" s="5">
        <v>0.5</v>
      </c>
      <c r="G53" s="6">
        <f t="shared" si="1"/>
        <v>0.54</v>
      </c>
    </row>
    <row r="54" spans="1:7">
      <c r="A54" s="1"/>
      <c r="B54" s="13"/>
      <c r="C54" s="1" t="s">
        <v>11</v>
      </c>
      <c r="D54" s="39">
        <v>6</v>
      </c>
      <c r="E54" s="40">
        <v>533</v>
      </c>
      <c r="F54" s="5">
        <v>0.5</v>
      </c>
      <c r="G54" s="6">
        <f t="shared" si="1"/>
        <v>0.54</v>
      </c>
    </row>
    <row r="55" spans="1:7" ht="43.5" customHeight="1">
      <c r="A55" s="1" t="s">
        <v>22</v>
      </c>
      <c r="B55" s="13" t="s">
        <v>37</v>
      </c>
      <c r="C55" s="1" t="s">
        <v>11</v>
      </c>
      <c r="D55" s="39">
        <v>1</v>
      </c>
      <c r="E55" s="40">
        <v>50</v>
      </c>
      <c r="F55" s="5">
        <v>0.05</v>
      </c>
      <c r="G55" s="6">
        <f t="shared" si="1"/>
        <v>0.05</v>
      </c>
    </row>
    <row r="56" spans="1:7">
      <c r="A56" s="1"/>
      <c r="B56" s="13"/>
      <c r="C56" s="1" t="s">
        <v>11</v>
      </c>
      <c r="D56" s="39">
        <v>2</v>
      </c>
      <c r="E56" s="40">
        <v>2034</v>
      </c>
      <c r="F56" s="5">
        <v>0.2</v>
      </c>
      <c r="G56" s="6">
        <f t="shared" si="1"/>
        <v>0.22</v>
      </c>
    </row>
    <row r="57" spans="1:7">
      <c r="A57" s="1"/>
      <c r="B57" s="13"/>
      <c r="C57" s="1" t="s">
        <v>11</v>
      </c>
      <c r="D57" s="39">
        <v>3</v>
      </c>
      <c r="E57" s="40">
        <v>104</v>
      </c>
      <c r="F57" s="5">
        <v>0.2</v>
      </c>
      <c r="G57" s="6">
        <f t="shared" si="1"/>
        <v>0.22</v>
      </c>
    </row>
    <row r="58" spans="1:7">
      <c r="A58" s="1"/>
      <c r="B58" s="13"/>
      <c r="C58" s="1" t="s">
        <v>11</v>
      </c>
      <c r="D58" s="39">
        <v>4</v>
      </c>
      <c r="E58" s="40">
        <v>810</v>
      </c>
      <c r="F58" s="5">
        <v>0.2</v>
      </c>
      <c r="G58" s="6">
        <f t="shared" si="1"/>
        <v>0.22</v>
      </c>
    </row>
    <row r="59" spans="1:7" ht="15" customHeight="1">
      <c r="E59" s="9"/>
      <c r="F59" s="9"/>
      <c r="G59" s="9"/>
    </row>
    <row r="60" spans="1:7" ht="25.5">
      <c r="A60" s="1" t="s">
        <v>1</v>
      </c>
      <c r="B60" s="1" t="s">
        <v>2</v>
      </c>
      <c r="C60" s="1" t="s">
        <v>3</v>
      </c>
      <c r="D60" s="2" t="s">
        <v>4</v>
      </c>
      <c r="E60" s="3" t="s">
        <v>5</v>
      </c>
      <c r="F60" s="3" t="s">
        <v>38</v>
      </c>
      <c r="G60" s="18" t="s">
        <v>39</v>
      </c>
    </row>
    <row r="61" spans="1:7">
      <c r="A61" s="4">
        <v>1</v>
      </c>
      <c r="B61" s="4">
        <v>2</v>
      </c>
      <c r="C61" s="4">
        <v>3</v>
      </c>
      <c r="D61" s="4">
        <v>4</v>
      </c>
      <c r="E61" s="4">
        <v>5</v>
      </c>
      <c r="F61" s="4">
        <v>6</v>
      </c>
      <c r="G61" s="17">
        <v>6</v>
      </c>
    </row>
    <row r="62" spans="1:7" ht="15" customHeight="1">
      <c r="A62" s="1"/>
      <c r="B62" s="1" t="s">
        <v>40</v>
      </c>
      <c r="C62" s="1"/>
      <c r="D62" s="1"/>
      <c r="E62" s="3"/>
      <c r="F62" s="3"/>
      <c r="G62" s="3"/>
    </row>
    <row r="63" spans="1:7" ht="37.5" customHeight="1">
      <c r="A63" s="1" t="s">
        <v>9</v>
      </c>
      <c r="B63" s="44" t="s">
        <v>71</v>
      </c>
      <c r="C63" s="1" t="s">
        <v>42</v>
      </c>
      <c r="D63" s="45">
        <v>253</v>
      </c>
      <c r="E63" s="46">
        <v>2</v>
      </c>
      <c r="F63" s="5">
        <v>36</v>
      </c>
      <c r="G63" s="6">
        <f>ROUND(F63*(0.2+0.8*(1+(4687.5/4250)-1)),2)</f>
        <v>38.96</v>
      </c>
    </row>
    <row r="64" spans="1:7" ht="42" customHeight="1">
      <c r="A64" s="1" t="s">
        <v>12</v>
      </c>
      <c r="B64" s="44" t="s">
        <v>72</v>
      </c>
      <c r="C64" s="1" t="s">
        <v>42</v>
      </c>
      <c r="D64" s="45">
        <v>253</v>
      </c>
      <c r="E64" s="46">
        <v>8</v>
      </c>
      <c r="F64" s="5">
        <v>36</v>
      </c>
      <c r="G64" s="6">
        <f t="shared" ref="G64:G67" si="2">ROUND(F64*(0.2+0.8*(1+(4687.5/4250)-1)),2)</f>
        <v>38.96</v>
      </c>
    </row>
    <row r="65" spans="1:7" ht="57.75" customHeight="1">
      <c r="A65" s="1" t="s">
        <v>14</v>
      </c>
      <c r="B65" s="44" t="s">
        <v>73</v>
      </c>
      <c r="C65" s="1" t="s">
        <v>42</v>
      </c>
      <c r="D65" s="45">
        <v>253</v>
      </c>
      <c r="E65" s="46">
        <v>1</v>
      </c>
      <c r="F65" s="5">
        <v>36</v>
      </c>
      <c r="G65" s="6">
        <f t="shared" si="2"/>
        <v>38.96</v>
      </c>
    </row>
    <row r="66" spans="1:7" ht="66.75" customHeight="1">
      <c r="A66" s="1" t="s">
        <v>16</v>
      </c>
      <c r="B66" s="44" t="s">
        <v>74</v>
      </c>
      <c r="C66" s="1" t="s">
        <v>42</v>
      </c>
      <c r="D66" s="45">
        <v>253</v>
      </c>
      <c r="E66" s="46">
        <v>8</v>
      </c>
      <c r="F66" s="5">
        <v>36</v>
      </c>
      <c r="G66" s="6">
        <f t="shared" si="2"/>
        <v>38.96</v>
      </c>
    </row>
    <row r="67" spans="1:7" ht="62.25" customHeight="1">
      <c r="A67" s="1" t="s">
        <v>18</v>
      </c>
      <c r="B67" s="44" t="s">
        <v>75</v>
      </c>
      <c r="C67" s="1" t="s">
        <v>42</v>
      </c>
      <c r="D67" s="45">
        <v>253</v>
      </c>
      <c r="E67" s="46">
        <v>8</v>
      </c>
      <c r="F67" s="5">
        <v>36</v>
      </c>
      <c r="G67" s="6">
        <f t="shared" si="2"/>
        <v>38.96</v>
      </c>
    </row>
    <row r="68" spans="1:7" ht="15" customHeight="1"/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31 F36:F58 F63:F67" xr:uid="{1BAF17E5-FDDB-4BF8-B86A-B3F23A0BED71}">
      <formula1>F6=ROUND(F6,2)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0E6CE-2584-451C-97DB-B05D2FFEA854}">
  <dimension ref="A1:G45"/>
  <sheetViews>
    <sheetView tabSelected="1" topLeftCell="A16" workbookViewId="0">
      <selection activeCell="J4" sqref="J4"/>
    </sheetView>
  </sheetViews>
  <sheetFormatPr defaultColWidth="13.28515625" defaultRowHeight="15"/>
  <cols>
    <col min="1" max="1" width="4.7109375" style="9" customWidth="1"/>
    <col min="2" max="2" width="31.140625" style="9" customWidth="1"/>
    <col min="3" max="3" width="10.140625" style="9" customWidth="1"/>
    <col min="4" max="4" width="14.42578125" style="9" customWidth="1"/>
    <col min="5" max="5" width="15.85546875" style="10" customWidth="1"/>
    <col min="6" max="6" width="26.710937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156</v>
      </c>
      <c r="E6" s="40">
        <v>8154</v>
      </c>
      <c r="F6" s="5">
        <v>0.23</v>
      </c>
      <c r="G6" s="6">
        <f>ROUND(F6*(0.2+0.8*(1+(4687.5/4250)-1)),2)</f>
        <v>0.25</v>
      </c>
    </row>
    <row r="7" spans="1:7">
      <c r="A7" s="1"/>
      <c r="B7" s="13"/>
      <c r="C7" s="1" t="s">
        <v>11</v>
      </c>
      <c r="D7" s="39">
        <v>253</v>
      </c>
      <c r="E7" s="40">
        <v>6645</v>
      </c>
      <c r="F7" s="5">
        <v>0.22</v>
      </c>
      <c r="G7" s="6">
        <f t="shared" ref="G7:G25" si="0">ROUND(F7*(0.2+0.8*(1+(4687.5/4250)-1)),2)</f>
        <v>0.24</v>
      </c>
    </row>
    <row r="8" spans="1:7">
      <c r="A8" s="1" t="s">
        <v>12</v>
      </c>
      <c r="B8" s="13" t="s">
        <v>13</v>
      </c>
      <c r="C8" s="1" t="s">
        <v>11</v>
      </c>
      <c r="D8" s="39">
        <v>156</v>
      </c>
      <c r="E8" s="40">
        <v>642</v>
      </c>
      <c r="F8" s="5">
        <v>0.22</v>
      </c>
      <c r="G8" s="6">
        <f t="shared" si="0"/>
        <v>0.24</v>
      </c>
    </row>
    <row r="9" spans="1:7">
      <c r="A9" s="1"/>
      <c r="B9" s="13"/>
      <c r="C9" s="1" t="s">
        <v>11</v>
      </c>
      <c r="D9" s="39">
        <v>253</v>
      </c>
      <c r="E9" s="40">
        <v>240</v>
      </c>
      <c r="F9" s="5">
        <v>0.22</v>
      </c>
      <c r="G9" s="6">
        <f t="shared" si="0"/>
        <v>0.24</v>
      </c>
    </row>
    <row r="10" spans="1:7" ht="54.75" customHeight="1">
      <c r="A10" s="1" t="s">
        <v>14</v>
      </c>
      <c r="B10" s="13" t="s">
        <v>15</v>
      </c>
      <c r="C10" s="1" t="s">
        <v>11</v>
      </c>
      <c r="D10" s="39">
        <v>156</v>
      </c>
      <c r="E10" s="40">
        <v>32</v>
      </c>
      <c r="F10" s="5">
        <v>0.22</v>
      </c>
      <c r="G10" s="6">
        <f t="shared" si="0"/>
        <v>0.24</v>
      </c>
    </row>
    <row r="11" spans="1:7">
      <c r="A11" s="1"/>
      <c r="B11" s="13"/>
      <c r="C11" s="1" t="s">
        <v>11</v>
      </c>
      <c r="D11" s="39">
        <v>253</v>
      </c>
      <c r="E11" s="40">
        <v>1916</v>
      </c>
      <c r="F11" s="5">
        <v>0.22</v>
      </c>
      <c r="G11" s="6">
        <f t="shared" si="0"/>
        <v>0.24</v>
      </c>
    </row>
    <row r="12" spans="1:7" ht="33.75" customHeight="1">
      <c r="A12" s="1" t="s">
        <v>16</v>
      </c>
      <c r="B12" s="13" t="s">
        <v>17</v>
      </c>
      <c r="C12" s="1" t="s">
        <v>11</v>
      </c>
      <c r="D12" s="39">
        <v>52</v>
      </c>
      <c r="E12" s="40">
        <v>451</v>
      </c>
      <c r="F12" s="5">
        <v>0.22</v>
      </c>
      <c r="G12" s="6">
        <f t="shared" si="0"/>
        <v>0.24</v>
      </c>
    </row>
    <row r="13" spans="1:7">
      <c r="A13" s="1"/>
      <c r="B13" s="13"/>
      <c r="C13" s="1" t="s">
        <v>11</v>
      </c>
      <c r="D13" s="39">
        <v>156</v>
      </c>
      <c r="E13" s="40">
        <v>358</v>
      </c>
      <c r="F13" s="5">
        <v>0.22</v>
      </c>
      <c r="G13" s="6">
        <f t="shared" si="0"/>
        <v>0.24</v>
      </c>
    </row>
    <row r="14" spans="1:7">
      <c r="A14" s="1"/>
      <c r="B14" s="13"/>
      <c r="C14" s="1" t="s">
        <v>11</v>
      </c>
      <c r="D14" s="39">
        <v>253</v>
      </c>
      <c r="E14" s="40">
        <v>235</v>
      </c>
      <c r="F14" s="5">
        <v>0.22</v>
      </c>
      <c r="G14" s="6">
        <f t="shared" si="0"/>
        <v>0.24</v>
      </c>
    </row>
    <row r="15" spans="1:7">
      <c r="A15" s="1" t="s">
        <v>18</v>
      </c>
      <c r="B15" s="13" t="s">
        <v>19</v>
      </c>
      <c r="C15" s="1" t="s">
        <v>11</v>
      </c>
      <c r="D15" s="39">
        <v>156</v>
      </c>
      <c r="E15" s="40">
        <v>3793</v>
      </c>
      <c r="F15" s="5">
        <v>0.22</v>
      </c>
      <c r="G15" s="6">
        <f t="shared" si="0"/>
        <v>0.24</v>
      </c>
    </row>
    <row r="16" spans="1:7">
      <c r="A16" s="1"/>
      <c r="B16" s="13"/>
      <c r="C16" s="1" t="s">
        <v>11</v>
      </c>
      <c r="D16" s="39">
        <v>253</v>
      </c>
      <c r="E16" s="40">
        <v>503</v>
      </c>
      <c r="F16" s="5">
        <v>0.22</v>
      </c>
      <c r="G16" s="6">
        <f t="shared" si="0"/>
        <v>0.24</v>
      </c>
    </row>
    <row r="17" spans="1:7" ht="47.25" customHeight="1">
      <c r="A17" s="1" t="s">
        <v>20</v>
      </c>
      <c r="B17" s="13" t="s">
        <v>21</v>
      </c>
      <c r="C17" s="1" t="s">
        <v>11</v>
      </c>
      <c r="D17" s="39">
        <v>156</v>
      </c>
      <c r="E17" s="40">
        <v>663</v>
      </c>
      <c r="F17" s="5">
        <v>0.22</v>
      </c>
      <c r="G17" s="6">
        <f t="shared" si="0"/>
        <v>0.24</v>
      </c>
    </row>
    <row r="18" spans="1:7" ht="15" customHeight="1">
      <c r="A18" s="1"/>
      <c r="B18" s="13"/>
      <c r="C18" s="1" t="s">
        <v>11</v>
      </c>
      <c r="D18" s="39">
        <v>253</v>
      </c>
      <c r="E18" s="40">
        <v>254</v>
      </c>
      <c r="F18" s="5">
        <v>0.22</v>
      </c>
      <c r="G18" s="6">
        <f t="shared" si="0"/>
        <v>0.24</v>
      </c>
    </row>
    <row r="19" spans="1:7" ht="43.5" customHeight="1">
      <c r="A19" s="1" t="s">
        <v>22</v>
      </c>
      <c r="B19" s="13" t="s">
        <v>49</v>
      </c>
      <c r="C19" s="1" t="s">
        <v>11</v>
      </c>
      <c r="D19" s="39">
        <v>52</v>
      </c>
      <c r="E19" s="40">
        <v>1</v>
      </c>
      <c r="F19" s="5">
        <v>0.17</v>
      </c>
      <c r="G19" s="6">
        <f t="shared" si="0"/>
        <v>0.18</v>
      </c>
    </row>
    <row r="20" spans="1:7">
      <c r="A20" s="1"/>
      <c r="B20" s="13"/>
      <c r="C20" s="1" t="s">
        <v>11</v>
      </c>
      <c r="D20" s="39">
        <v>156</v>
      </c>
      <c r="E20" s="40">
        <v>18</v>
      </c>
      <c r="F20" s="5">
        <v>0.17</v>
      </c>
      <c r="G20" s="6">
        <f t="shared" si="0"/>
        <v>0.18</v>
      </c>
    </row>
    <row r="21" spans="1:7" ht="57.75" customHeight="1">
      <c r="A21" s="1" t="s">
        <v>24</v>
      </c>
      <c r="B21" s="13" t="s">
        <v>23</v>
      </c>
      <c r="C21" s="1" t="s">
        <v>11</v>
      </c>
      <c r="D21" s="39">
        <v>52</v>
      </c>
      <c r="E21" s="40">
        <v>40</v>
      </c>
      <c r="F21" s="5">
        <v>0.22</v>
      </c>
      <c r="G21" s="6">
        <f t="shared" si="0"/>
        <v>0.24</v>
      </c>
    </row>
    <row r="22" spans="1:7" ht="15" customHeight="1">
      <c r="A22" s="1"/>
      <c r="B22" s="13"/>
      <c r="C22" s="1" t="s">
        <v>11</v>
      </c>
      <c r="D22" s="39">
        <v>156</v>
      </c>
      <c r="E22" s="40">
        <v>160</v>
      </c>
      <c r="F22" s="5">
        <v>0.22</v>
      </c>
      <c r="G22" s="6">
        <f t="shared" si="0"/>
        <v>0.24</v>
      </c>
    </row>
    <row r="23" spans="1:7" ht="15" customHeight="1">
      <c r="A23" s="1"/>
      <c r="B23" s="13"/>
      <c r="C23" s="1" t="s">
        <v>11</v>
      </c>
      <c r="D23" s="39">
        <v>253</v>
      </c>
      <c r="E23" s="40">
        <v>139</v>
      </c>
      <c r="F23" s="5">
        <v>0.22</v>
      </c>
      <c r="G23" s="6">
        <f t="shared" si="0"/>
        <v>0.24</v>
      </c>
    </row>
    <row r="24" spans="1:7">
      <c r="A24" s="1" t="s">
        <v>26</v>
      </c>
      <c r="B24" s="13" t="s">
        <v>25</v>
      </c>
      <c r="C24" s="1" t="s">
        <v>11</v>
      </c>
      <c r="D24" s="39">
        <v>52</v>
      </c>
      <c r="E24" s="40">
        <v>8</v>
      </c>
      <c r="F24" s="5">
        <v>0.15</v>
      </c>
      <c r="G24" s="6">
        <f t="shared" si="0"/>
        <v>0.16</v>
      </c>
    </row>
    <row r="25" spans="1:7">
      <c r="A25" s="1"/>
      <c r="B25" s="13"/>
      <c r="C25" s="1" t="s">
        <v>11</v>
      </c>
      <c r="D25" s="39">
        <v>156</v>
      </c>
      <c r="E25" s="40">
        <v>150</v>
      </c>
      <c r="F25" s="5">
        <v>0.14000000000000001</v>
      </c>
      <c r="G25" s="6">
        <f t="shared" si="0"/>
        <v>0.15</v>
      </c>
    </row>
    <row r="26" spans="1:7" ht="15" customHeight="1">
      <c r="E26" s="9"/>
      <c r="F26" s="9"/>
      <c r="G26" s="12"/>
    </row>
    <row r="27" spans="1:7" ht="25.5">
      <c r="A27" s="1" t="s">
        <v>1</v>
      </c>
      <c r="B27" s="1" t="s">
        <v>2</v>
      </c>
      <c r="C27" s="1" t="s">
        <v>3</v>
      </c>
      <c r="D27" s="2" t="s">
        <v>4</v>
      </c>
      <c r="E27" s="3" t="s">
        <v>5</v>
      </c>
      <c r="F27" s="3" t="s">
        <v>6</v>
      </c>
      <c r="G27" s="18" t="s">
        <v>7</v>
      </c>
    </row>
    <row r="28" spans="1:7">
      <c r="A28" s="4">
        <v>1</v>
      </c>
      <c r="B28" s="4">
        <v>2</v>
      </c>
      <c r="C28" s="4">
        <v>3</v>
      </c>
      <c r="D28" s="4">
        <v>4</v>
      </c>
      <c r="E28" s="4">
        <v>5</v>
      </c>
      <c r="F28" s="4">
        <v>6</v>
      </c>
      <c r="G28" s="17">
        <v>6</v>
      </c>
    </row>
    <row r="29" spans="1:7">
      <c r="A29" s="1"/>
      <c r="B29" s="1" t="s">
        <v>30</v>
      </c>
      <c r="C29" s="1"/>
      <c r="D29" s="3"/>
      <c r="E29" s="3"/>
      <c r="F29" s="3"/>
      <c r="G29" s="6"/>
    </row>
    <row r="30" spans="1:7" ht="47.25" customHeight="1">
      <c r="A30" s="1" t="s">
        <v>9</v>
      </c>
      <c r="B30" s="13" t="s">
        <v>31</v>
      </c>
      <c r="C30" s="1" t="s">
        <v>11</v>
      </c>
      <c r="D30" s="39">
        <v>2</v>
      </c>
      <c r="E30" s="40">
        <v>10178</v>
      </c>
      <c r="F30" s="5">
        <v>3.5700000000000003</v>
      </c>
      <c r="G30" s="6">
        <f>ROUND(F30*(0.2+0.8*(1+(4687.5/4250)-1)),2)</f>
        <v>3.86</v>
      </c>
    </row>
    <row r="31" spans="1:7" ht="29.25" customHeight="1">
      <c r="A31" s="1" t="s">
        <v>12</v>
      </c>
      <c r="B31" s="13" t="s">
        <v>32</v>
      </c>
      <c r="C31" s="1" t="s">
        <v>11</v>
      </c>
      <c r="D31" s="39">
        <v>2</v>
      </c>
      <c r="E31" s="40">
        <v>2573</v>
      </c>
      <c r="F31" s="5">
        <v>2.5499999999999998</v>
      </c>
      <c r="G31" s="6">
        <f t="shared" ref="G31:G38" si="1">ROUND(F31*(0.2+0.8*(1+(4687.5/4250)-1)),2)</f>
        <v>2.76</v>
      </c>
    </row>
    <row r="32" spans="1:7" ht="23.25" customHeight="1">
      <c r="A32" s="1" t="s">
        <v>14</v>
      </c>
      <c r="B32" s="13" t="s">
        <v>33</v>
      </c>
      <c r="C32" s="1" t="s">
        <v>11</v>
      </c>
      <c r="D32" s="39">
        <v>2</v>
      </c>
      <c r="E32" s="40">
        <v>10421</v>
      </c>
      <c r="F32" s="5">
        <v>0.10200000000000001</v>
      </c>
      <c r="G32" s="6">
        <f t="shared" si="1"/>
        <v>0.11</v>
      </c>
    </row>
    <row r="33" spans="1:7" ht="38.25">
      <c r="A33" s="1" t="s">
        <v>16</v>
      </c>
      <c r="B33" s="13" t="s">
        <v>48</v>
      </c>
      <c r="C33" s="1" t="s">
        <v>11</v>
      </c>
      <c r="D33" s="39">
        <v>2</v>
      </c>
      <c r="E33" s="40">
        <v>4878</v>
      </c>
      <c r="F33" s="5">
        <v>3.06</v>
      </c>
      <c r="G33" s="6">
        <f t="shared" si="1"/>
        <v>3.31</v>
      </c>
    </row>
    <row r="34" spans="1:7">
      <c r="A34" s="1"/>
      <c r="B34" s="13"/>
      <c r="C34" s="1" t="s">
        <v>11</v>
      </c>
      <c r="D34" s="39">
        <v>3</v>
      </c>
      <c r="E34" s="40">
        <v>1450</v>
      </c>
      <c r="F34" s="5">
        <v>3.06</v>
      </c>
      <c r="G34" s="6">
        <f t="shared" si="1"/>
        <v>3.31</v>
      </c>
    </row>
    <row r="35" spans="1:7" ht="15" customHeight="1">
      <c r="A35" s="1" t="s">
        <v>18</v>
      </c>
      <c r="B35" s="13" t="s">
        <v>35</v>
      </c>
      <c r="C35" s="1" t="s">
        <v>11</v>
      </c>
      <c r="D35" s="39">
        <v>2</v>
      </c>
      <c r="E35" s="40">
        <v>1885</v>
      </c>
      <c r="F35" s="5">
        <v>6.12</v>
      </c>
      <c r="G35" s="6">
        <f t="shared" si="1"/>
        <v>6.62</v>
      </c>
    </row>
    <row r="36" spans="1:7" ht="35.25" customHeight="1">
      <c r="A36" s="1" t="s">
        <v>20</v>
      </c>
      <c r="B36" s="13" t="s">
        <v>36</v>
      </c>
      <c r="C36" s="1" t="s">
        <v>11</v>
      </c>
      <c r="D36" s="39">
        <v>2</v>
      </c>
      <c r="E36" s="40">
        <v>2755</v>
      </c>
      <c r="F36" s="5">
        <v>3.06</v>
      </c>
      <c r="G36" s="6">
        <f t="shared" si="1"/>
        <v>3.31</v>
      </c>
    </row>
    <row r="37" spans="1:7" ht="38.25">
      <c r="A37" s="1" t="s">
        <v>22</v>
      </c>
      <c r="B37" s="13" t="s">
        <v>37</v>
      </c>
      <c r="C37" s="1" t="s">
        <v>11</v>
      </c>
      <c r="D37" s="39">
        <v>2</v>
      </c>
      <c r="E37" s="40">
        <v>1807</v>
      </c>
      <c r="F37" s="5">
        <v>0.255</v>
      </c>
      <c r="G37" s="6">
        <f t="shared" si="1"/>
        <v>0.28000000000000003</v>
      </c>
    </row>
    <row r="38" spans="1:7" ht="55.5" customHeight="1">
      <c r="A38" s="1" t="s">
        <v>24</v>
      </c>
      <c r="B38" s="13" t="s">
        <v>47</v>
      </c>
      <c r="C38" s="1" t="s">
        <v>11</v>
      </c>
      <c r="D38" s="39">
        <v>2</v>
      </c>
      <c r="E38" s="40">
        <v>170</v>
      </c>
      <c r="F38" s="5">
        <v>2.04</v>
      </c>
      <c r="G38" s="6">
        <f t="shared" si="1"/>
        <v>2.21</v>
      </c>
    </row>
    <row r="39" spans="1:7" ht="15" customHeight="1">
      <c r="E39" s="9"/>
      <c r="F39" s="9"/>
      <c r="G39" s="9"/>
    </row>
    <row r="40" spans="1:7" ht="42.75" customHeight="1">
      <c r="A40" s="1" t="s">
        <v>1</v>
      </c>
      <c r="B40" s="1" t="s">
        <v>2</v>
      </c>
      <c r="C40" s="1" t="s">
        <v>3</v>
      </c>
      <c r="D40" s="2" t="s">
        <v>4</v>
      </c>
      <c r="E40" s="3" t="s">
        <v>5</v>
      </c>
      <c r="F40" s="3" t="s">
        <v>38</v>
      </c>
      <c r="G40" s="18" t="s">
        <v>39</v>
      </c>
    </row>
    <row r="41" spans="1:7">
      <c r="A41" s="4">
        <v>1</v>
      </c>
      <c r="B41" s="4">
        <v>2</v>
      </c>
      <c r="C41" s="4">
        <v>3</v>
      </c>
      <c r="D41" s="4">
        <v>4</v>
      </c>
      <c r="E41" s="4">
        <v>5</v>
      </c>
      <c r="F41" s="4">
        <v>6</v>
      </c>
      <c r="G41" s="17">
        <v>6</v>
      </c>
    </row>
    <row r="42" spans="1:7" ht="15" customHeight="1">
      <c r="A42" s="1"/>
      <c r="B42" s="1" t="s">
        <v>40</v>
      </c>
      <c r="C42" s="1"/>
      <c r="D42" s="1"/>
      <c r="E42" s="3"/>
      <c r="F42" s="3"/>
      <c r="G42" s="3"/>
    </row>
    <row r="43" spans="1:7" ht="63" customHeight="1">
      <c r="A43" s="1" t="s">
        <v>9</v>
      </c>
      <c r="B43" s="44" t="s">
        <v>76</v>
      </c>
      <c r="C43" s="1" t="s">
        <v>42</v>
      </c>
      <c r="D43" s="1">
        <v>253</v>
      </c>
      <c r="E43" s="2">
        <v>8</v>
      </c>
      <c r="F43" s="5">
        <v>38</v>
      </c>
      <c r="G43" s="6">
        <f>ROUND(F43*(0.2+0.8*(1+(4687.5/4250)-1)),2)</f>
        <v>41.13</v>
      </c>
    </row>
    <row r="44" spans="1:7" ht="62.25" customHeight="1">
      <c r="A44" s="1" t="s">
        <v>12</v>
      </c>
      <c r="B44" s="44" t="s">
        <v>77</v>
      </c>
      <c r="C44" s="1" t="s">
        <v>42</v>
      </c>
      <c r="D44" s="1">
        <v>253</v>
      </c>
      <c r="E44" s="2">
        <v>8</v>
      </c>
      <c r="F44" s="5">
        <v>38</v>
      </c>
      <c r="G44" s="6">
        <f t="shared" ref="G44:G45" si="2">ROUND(F44*(0.2+0.8*(1+(4687.5/4250)-1)),2)</f>
        <v>41.13</v>
      </c>
    </row>
    <row r="45" spans="1:7" ht="43.5" customHeight="1">
      <c r="A45" s="1" t="s">
        <v>14</v>
      </c>
      <c r="B45" s="44" t="s">
        <v>78</v>
      </c>
      <c r="C45" s="1" t="s">
        <v>42</v>
      </c>
      <c r="D45" s="1">
        <v>253</v>
      </c>
      <c r="E45" s="2">
        <v>8</v>
      </c>
      <c r="F45" s="5">
        <v>38</v>
      </c>
      <c r="G45" s="6">
        <f t="shared" si="2"/>
        <v>41.13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43:F45 F30:F38 F6:F25" xr:uid="{EA4AA4EA-DAC2-4BD2-B11B-55E43FE8067F}">
      <formula1>F6=ROUND(F6,2)</formula1>
    </dataValidation>
  </dataValidation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B37FA-355E-4B76-8342-92365C6B174D}">
  <dimension ref="A1:G55"/>
  <sheetViews>
    <sheetView topLeftCell="A37" workbookViewId="0">
      <selection activeCell="K5" sqref="K5"/>
    </sheetView>
  </sheetViews>
  <sheetFormatPr defaultColWidth="13.28515625" defaultRowHeight="15"/>
  <cols>
    <col min="1" max="1" width="4.7109375" style="9" customWidth="1"/>
    <col min="2" max="2" width="31.140625" style="9" customWidth="1"/>
    <col min="3" max="3" width="10.140625" style="9" customWidth="1"/>
    <col min="4" max="4" width="14.42578125" style="9" customWidth="1"/>
    <col min="5" max="5" width="15.85546875" style="10" customWidth="1"/>
    <col min="6" max="6" width="25.285156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104</v>
      </c>
      <c r="E6" s="40">
        <v>102</v>
      </c>
      <c r="F6" s="5">
        <v>0.22</v>
      </c>
      <c r="G6" s="6">
        <f>ROUND(F6*(0.2+0.8*(1+(4687.5/4250)-1)),2)</f>
        <v>0.24</v>
      </c>
    </row>
    <row r="7" spans="1:7">
      <c r="A7" s="1"/>
      <c r="B7" s="13"/>
      <c r="C7" s="1" t="s">
        <v>11</v>
      </c>
      <c r="D7" s="39">
        <v>156</v>
      </c>
      <c r="E7" s="40">
        <v>6473</v>
      </c>
      <c r="F7" s="5">
        <v>0.22</v>
      </c>
      <c r="G7" s="6">
        <f t="shared" ref="G7:G28" si="0">ROUND(F7*(0.2+0.8*(1+(4687.5/4250)-1)),2)</f>
        <v>0.24</v>
      </c>
    </row>
    <row r="8" spans="1:7">
      <c r="A8" s="1"/>
      <c r="B8" s="13"/>
      <c r="C8" s="1" t="s">
        <v>11</v>
      </c>
      <c r="D8" s="39">
        <v>253</v>
      </c>
      <c r="E8" s="40">
        <v>12254</v>
      </c>
      <c r="F8" s="5">
        <v>0.22</v>
      </c>
      <c r="G8" s="6">
        <f t="shared" si="0"/>
        <v>0.24</v>
      </c>
    </row>
    <row r="9" spans="1:7">
      <c r="A9" s="1" t="s">
        <v>12</v>
      </c>
      <c r="B9" s="13" t="s">
        <v>13</v>
      </c>
      <c r="C9" s="1" t="s">
        <v>11</v>
      </c>
      <c r="D9" s="39">
        <v>52</v>
      </c>
      <c r="E9" s="40">
        <v>111</v>
      </c>
      <c r="F9" s="5">
        <v>0.22</v>
      </c>
      <c r="G9" s="6">
        <f t="shared" si="0"/>
        <v>0.24</v>
      </c>
    </row>
    <row r="10" spans="1:7">
      <c r="A10" s="1"/>
      <c r="B10" s="13"/>
      <c r="C10" s="1" t="s">
        <v>11</v>
      </c>
      <c r="D10" s="39">
        <v>156</v>
      </c>
      <c r="E10" s="40">
        <v>768</v>
      </c>
      <c r="F10" s="5">
        <v>0.22</v>
      </c>
      <c r="G10" s="6">
        <f t="shared" si="0"/>
        <v>0.24</v>
      </c>
    </row>
    <row r="11" spans="1:7">
      <c r="A11" s="1"/>
      <c r="B11" s="13"/>
      <c r="C11" s="1" t="s">
        <v>11</v>
      </c>
      <c r="D11" s="39">
        <v>253</v>
      </c>
      <c r="E11" s="40">
        <v>233</v>
      </c>
      <c r="F11" s="5">
        <v>0.22</v>
      </c>
      <c r="G11" s="6">
        <f t="shared" si="0"/>
        <v>0.24</v>
      </c>
    </row>
    <row r="12" spans="1:7" ht="41.25" customHeight="1">
      <c r="A12" s="1" t="s">
        <v>14</v>
      </c>
      <c r="B12" s="13" t="s">
        <v>15</v>
      </c>
      <c r="C12" s="1" t="s">
        <v>11</v>
      </c>
      <c r="D12" s="39">
        <v>104</v>
      </c>
      <c r="E12" s="40">
        <v>3</v>
      </c>
      <c r="F12" s="5">
        <v>0.22</v>
      </c>
      <c r="G12" s="6">
        <f t="shared" si="0"/>
        <v>0.24</v>
      </c>
    </row>
    <row r="13" spans="1:7">
      <c r="A13" s="1"/>
      <c r="B13" s="13"/>
      <c r="C13" s="1" t="s">
        <v>11</v>
      </c>
      <c r="D13" s="39">
        <v>253</v>
      </c>
      <c r="E13" s="40">
        <v>1413</v>
      </c>
      <c r="F13" s="5">
        <v>0.22</v>
      </c>
      <c r="G13" s="6">
        <f t="shared" si="0"/>
        <v>0.24</v>
      </c>
    </row>
    <row r="14" spans="1:7" ht="35.25" customHeight="1">
      <c r="A14" s="1" t="s">
        <v>16</v>
      </c>
      <c r="B14" s="13" t="s">
        <v>17</v>
      </c>
      <c r="C14" s="1" t="s">
        <v>11</v>
      </c>
      <c r="D14" s="39">
        <v>52</v>
      </c>
      <c r="E14" s="40">
        <v>1120</v>
      </c>
      <c r="F14" s="5">
        <v>0.13</v>
      </c>
      <c r="G14" s="6">
        <f t="shared" si="0"/>
        <v>0.14000000000000001</v>
      </c>
    </row>
    <row r="15" spans="1:7">
      <c r="A15" s="1"/>
      <c r="B15" s="13"/>
      <c r="C15" s="1" t="s">
        <v>11</v>
      </c>
      <c r="D15" s="39">
        <v>156</v>
      </c>
      <c r="E15" s="40">
        <v>204</v>
      </c>
      <c r="F15" s="5">
        <v>0.12</v>
      </c>
      <c r="G15" s="6">
        <f t="shared" si="0"/>
        <v>0.13</v>
      </c>
    </row>
    <row r="16" spans="1:7">
      <c r="A16" s="1"/>
      <c r="B16" s="13"/>
      <c r="C16" s="1" t="s">
        <v>11</v>
      </c>
      <c r="D16" s="39">
        <v>253</v>
      </c>
      <c r="E16" s="40">
        <v>530</v>
      </c>
      <c r="F16" s="5">
        <v>0.12</v>
      </c>
      <c r="G16" s="6">
        <f t="shared" si="0"/>
        <v>0.13</v>
      </c>
    </row>
    <row r="17" spans="1:7">
      <c r="A17" s="1" t="s">
        <v>18</v>
      </c>
      <c r="B17" s="13" t="s">
        <v>19</v>
      </c>
      <c r="C17" s="1" t="s">
        <v>11</v>
      </c>
      <c r="D17" s="39">
        <v>104</v>
      </c>
      <c r="E17" s="40">
        <v>8</v>
      </c>
      <c r="F17" s="5">
        <v>0.2</v>
      </c>
      <c r="G17" s="6">
        <f t="shared" si="0"/>
        <v>0.22</v>
      </c>
    </row>
    <row r="18" spans="1:7">
      <c r="A18" s="1"/>
      <c r="B18" s="13"/>
      <c r="C18" s="1" t="s">
        <v>11</v>
      </c>
      <c r="D18" s="39">
        <v>156</v>
      </c>
      <c r="E18" s="40">
        <v>4797</v>
      </c>
      <c r="F18" s="5">
        <v>0.2</v>
      </c>
      <c r="G18" s="6">
        <f t="shared" si="0"/>
        <v>0.22</v>
      </c>
    </row>
    <row r="19" spans="1:7">
      <c r="A19" s="1"/>
      <c r="B19" s="13"/>
      <c r="C19" s="1" t="s">
        <v>11</v>
      </c>
      <c r="D19" s="39">
        <v>253</v>
      </c>
      <c r="E19" s="40">
        <v>1784</v>
      </c>
      <c r="F19" s="5">
        <v>0.2</v>
      </c>
      <c r="G19" s="6">
        <f t="shared" si="0"/>
        <v>0.22</v>
      </c>
    </row>
    <row r="20" spans="1:7" ht="51.75" customHeight="1">
      <c r="A20" s="1" t="s">
        <v>20</v>
      </c>
      <c r="B20" s="13" t="s">
        <v>21</v>
      </c>
      <c r="C20" s="1" t="s">
        <v>11</v>
      </c>
      <c r="D20" s="39">
        <v>104</v>
      </c>
      <c r="E20" s="40">
        <v>3</v>
      </c>
      <c r="F20" s="5">
        <v>0.19</v>
      </c>
      <c r="G20" s="6">
        <f t="shared" si="0"/>
        <v>0.21</v>
      </c>
    </row>
    <row r="21" spans="1:7" ht="15" customHeight="1">
      <c r="A21" s="1"/>
      <c r="B21" s="13"/>
      <c r="C21" s="1" t="s">
        <v>11</v>
      </c>
      <c r="D21" s="39">
        <v>156</v>
      </c>
      <c r="E21" s="40">
        <v>738</v>
      </c>
      <c r="F21" s="5">
        <v>0.19</v>
      </c>
      <c r="G21" s="6">
        <f t="shared" si="0"/>
        <v>0.21</v>
      </c>
    </row>
    <row r="22" spans="1:7" ht="15" customHeight="1">
      <c r="A22" s="1"/>
      <c r="B22" s="13"/>
      <c r="C22" s="1" t="s">
        <v>11</v>
      </c>
      <c r="D22" s="39">
        <v>253</v>
      </c>
      <c r="E22" s="40">
        <v>150</v>
      </c>
      <c r="F22" s="5">
        <v>0.19</v>
      </c>
      <c r="G22" s="6">
        <f t="shared" si="0"/>
        <v>0.21</v>
      </c>
    </row>
    <row r="23" spans="1:7" ht="39" customHeight="1">
      <c r="A23" s="1" t="s">
        <v>22</v>
      </c>
      <c r="B23" s="13" t="s">
        <v>49</v>
      </c>
      <c r="C23" s="1" t="s">
        <v>11</v>
      </c>
      <c r="D23" s="39">
        <v>156</v>
      </c>
      <c r="E23" s="40">
        <v>58</v>
      </c>
      <c r="F23" s="5">
        <v>0.19</v>
      </c>
      <c r="G23" s="6">
        <f t="shared" si="0"/>
        <v>0.21</v>
      </c>
    </row>
    <row r="24" spans="1:7">
      <c r="A24" s="1"/>
      <c r="B24" s="13"/>
      <c r="C24" s="1" t="s">
        <v>11</v>
      </c>
      <c r="D24" s="39">
        <v>253</v>
      </c>
      <c r="E24" s="40">
        <v>31</v>
      </c>
      <c r="F24" s="5">
        <v>0.19</v>
      </c>
      <c r="G24" s="6">
        <f t="shared" si="0"/>
        <v>0.21</v>
      </c>
    </row>
    <row r="25" spans="1:7" ht="66" customHeight="1">
      <c r="A25" s="1" t="s">
        <v>24</v>
      </c>
      <c r="B25" s="13" t="s">
        <v>23</v>
      </c>
      <c r="C25" s="1" t="s">
        <v>11</v>
      </c>
      <c r="D25" s="39">
        <v>104</v>
      </c>
      <c r="E25" s="40">
        <v>4</v>
      </c>
      <c r="F25" s="5">
        <v>0.22</v>
      </c>
      <c r="G25" s="6">
        <f t="shared" si="0"/>
        <v>0.24</v>
      </c>
    </row>
    <row r="26" spans="1:7" ht="15" customHeight="1">
      <c r="A26" s="1"/>
      <c r="B26" s="13"/>
      <c r="C26" s="1" t="s">
        <v>11</v>
      </c>
      <c r="D26" s="39">
        <v>253</v>
      </c>
      <c r="E26" s="40">
        <v>838</v>
      </c>
      <c r="F26" s="5">
        <v>0.22</v>
      </c>
      <c r="G26" s="6">
        <f t="shared" si="0"/>
        <v>0.24</v>
      </c>
    </row>
    <row r="27" spans="1:7">
      <c r="A27" s="1" t="s">
        <v>26</v>
      </c>
      <c r="B27" s="13" t="s">
        <v>25</v>
      </c>
      <c r="C27" s="1" t="s">
        <v>11</v>
      </c>
      <c r="D27" s="39">
        <v>156</v>
      </c>
      <c r="E27" s="40">
        <v>149</v>
      </c>
      <c r="F27" s="5">
        <v>0.13</v>
      </c>
      <c r="G27" s="6">
        <f t="shared" si="0"/>
        <v>0.14000000000000001</v>
      </c>
    </row>
    <row r="28" spans="1:7">
      <c r="A28" s="1"/>
      <c r="B28" s="13"/>
      <c r="C28" s="1" t="s">
        <v>11</v>
      </c>
      <c r="D28" s="39">
        <v>253</v>
      </c>
      <c r="E28" s="40">
        <v>26</v>
      </c>
      <c r="F28" s="5">
        <v>0.13</v>
      </c>
      <c r="G28" s="6">
        <f t="shared" si="0"/>
        <v>0.14000000000000001</v>
      </c>
    </row>
    <row r="29" spans="1:7" ht="15" customHeight="1">
      <c r="E29" s="9"/>
      <c r="F29" s="9"/>
      <c r="G29" s="12"/>
    </row>
    <row r="30" spans="1:7" ht="25.5">
      <c r="A30" s="1" t="s">
        <v>1</v>
      </c>
      <c r="B30" s="1" t="s">
        <v>2</v>
      </c>
      <c r="C30" s="1" t="s">
        <v>3</v>
      </c>
      <c r="D30" s="2" t="s">
        <v>4</v>
      </c>
      <c r="E30" s="3" t="s">
        <v>5</v>
      </c>
      <c r="F30" s="3" t="s">
        <v>6</v>
      </c>
      <c r="G30" s="18" t="s">
        <v>7</v>
      </c>
    </row>
    <row r="31" spans="1:7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17">
        <v>6</v>
      </c>
    </row>
    <row r="32" spans="1:7">
      <c r="A32" s="1"/>
      <c r="B32" s="1" t="s">
        <v>30</v>
      </c>
      <c r="C32" s="1"/>
      <c r="D32" s="3"/>
      <c r="E32" s="3"/>
      <c r="F32" s="3"/>
      <c r="G32" s="6"/>
    </row>
    <row r="33" spans="1:7" ht="42" customHeight="1">
      <c r="A33" s="1" t="s">
        <v>9</v>
      </c>
      <c r="B33" s="13" t="s">
        <v>31</v>
      </c>
      <c r="C33" s="1" t="s">
        <v>11</v>
      </c>
      <c r="D33" s="39">
        <v>2</v>
      </c>
      <c r="E33" s="40">
        <v>5284</v>
      </c>
      <c r="F33" s="5">
        <v>3.5700000000000003</v>
      </c>
      <c r="G33" s="6">
        <f>ROUND(F33*(0.2+0.8*(1+(4687.5/4250)-1)),2)</f>
        <v>3.86</v>
      </c>
    </row>
    <row r="34" spans="1:7" ht="15" customHeight="1">
      <c r="A34" s="1"/>
      <c r="B34" s="13"/>
      <c r="C34" s="1" t="s">
        <v>11</v>
      </c>
      <c r="D34" s="39">
        <v>4</v>
      </c>
      <c r="E34" s="40">
        <v>1584</v>
      </c>
      <c r="F34" s="5">
        <v>2.5499999999999998</v>
      </c>
      <c r="G34" s="6">
        <f t="shared" ref="G34:G48" si="1">ROUND(F34*(0.2+0.8*(1+(4687.5/4250)-1)),2)</f>
        <v>2.76</v>
      </c>
    </row>
    <row r="35" spans="1:7" ht="15" customHeight="1">
      <c r="A35" s="1"/>
      <c r="B35" s="13"/>
      <c r="C35" s="1" t="s">
        <v>11</v>
      </c>
      <c r="D35" s="39">
        <v>6</v>
      </c>
      <c r="E35" s="40">
        <v>2525</v>
      </c>
      <c r="F35" s="5">
        <v>2.5499999999999998</v>
      </c>
      <c r="G35" s="6">
        <f t="shared" si="1"/>
        <v>2.76</v>
      </c>
    </row>
    <row r="36" spans="1:7" ht="25.5">
      <c r="A36" s="1" t="s">
        <v>12</v>
      </c>
      <c r="B36" s="13" t="s">
        <v>32</v>
      </c>
      <c r="C36" s="1" t="s">
        <v>11</v>
      </c>
      <c r="D36" s="39">
        <v>1</v>
      </c>
      <c r="E36" s="40">
        <v>1325</v>
      </c>
      <c r="F36" s="5">
        <v>2.5499999999999998</v>
      </c>
      <c r="G36" s="6">
        <f t="shared" si="1"/>
        <v>2.76</v>
      </c>
    </row>
    <row r="37" spans="1:7">
      <c r="A37" s="1"/>
      <c r="B37" s="13"/>
      <c r="C37" s="1" t="s">
        <v>11</v>
      </c>
      <c r="D37" s="39">
        <v>2</v>
      </c>
      <c r="E37" s="40">
        <v>7525</v>
      </c>
      <c r="F37" s="5">
        <v>2.5499999999999998</v>
      </c>
      <c r="G37" s="6">
        <f t="shared" si="1"/>
        <v>2.76</v>
      </c>
    </row>
    <row r="38" spans="1:7">
      <c r="A38" s="1" t="s">
        <v>14</v>
      </c>
      <c r="B38" s="13" t="s">
        <v>33</v>
      </c>
      <c r="C38" s="1" t="s">
        <v>11</v>
      </c>
      <c r="D38" s="39">
        <v>2</v>
      </c>
      <c r="E38" s="40">
        <v>3828</v>
      </c>
      <c r="F38" s="5">
        <v>0.10200000000000001</v>
      </c>
      <c r="G38" s="6">
        <f t="shared" si="1"/>
        <v>0.11</v>
      </c>
    </row>
    <row r="39" spans="1:7">
      <c r="A39" s="1"/>
      <c r="B39" s="13"/>
      <c r="C39" s="1" t="s">
        <v>11</v>
      </c>
      <c r="D39" s="39">
        <v>6</v>
      </c>
      <c r="E39" s="40">
        <v>3868</v>
      </c>
      <c r="F39" s="5">
        <v>0.10200000000000001</v>
      </c>
      <c r="G39" s="6">
        <f t="shared" si="1"/>
        <v>0.11</v>
      </c>
    </row>
    <row r="40" spans="1:7" ht="38.25">
      <c r="A40" s="1" t="s">
        <v>16</v>
      </c>
      <c r="B40" s="13" t="s">
        <v>48</v>
      </c>
      <c r="C40" s="1" t="s">
        <v>11</v>
      </c>
      <c r="D40" s="39">
        <v>2</v>
      </c>
      <c r="E40" s="40">
        <v>754</v>
      </c>
      <c r="F40" s="5">
        <v>3.06</v>
      </c>
      <c r="G40" s="6">
        <f t="shared" si="1"/>
        <v>3.31</v>
      </c>
    </row>
    <row r="41" spans="1:7">
      <c r="A41" s="1"/>
      <c r="B41" s="13"/>
      <c r="C41" s="1" t="s">
        <v>11</v>
      </c>
      <c r="D41" s="39">
        <v>6</v>
      </c>
      <c r="E41" s="40">
        <v>2083</v>
      </c>
      <c r="F41" s="5">
        <v>3.06</v>
      </c>
      <c r="G41" s="6">
        <f t="shared" si="1"/>
        <v>3.31</v>
      </c>
    </row>
    <row r="42" spans="1:7" ht="15" customHeight="1">
      <c r="A42" s="1" t="s">
        <v>18</v>
      </c>
      <c r="B42" s="13" t="s">
        <v>35</v>
      </c>
      <c r="C42" s="1" t="s">
        <v>11</v>
      </c>
      <c r="D42" s="39">
        <v>2</v>
      </c>
      <c r="E42" s="40">
        <v>2723</v>
      </c>
      <c r="F42" s="5">
        <v>6.12</v>
      </c>
      <c r="G42" s="6">
        <f t="shared" si="1"/>
        <v>6.62</v>
      </c>
    </row>
    <row r="43" spans="1:7" ht="15" customHeight="1">
      <c r="A43" s="1"/>
      <c r="B43" s="13"/>
      <c r="C43" s="1" t="s">
        <v>11</v>
      </c>
      <c r="D43" s="39">
        <v>4</v>
      </c>
      <c r="E43" s="40">
        <v>5500</v>
      </c>
      <c r="F43" s="5">
        <v>6.12</v>
      </c>
      <c r="G43" s="6">
        <f t="shared" si="1"/>
        <v>6.62</v>
      </c>
    </row>
    <row r="44" spans="1:7" ht="15" customHeight="1">
      <c r="A44" s="1"/>
      <c r="B44" s="13"/>
      <c r="C44" s="1" t="s">
        <v>11</v>
      </c>
      <c r="D44" s="39">
        <v>6</v>
      </c>
      <c r="E44" s="40">
        <v>395</v>
      </c>
      <c r="F44" s="5">
        <v>6.12</v>
      </c>
      <c r="G44" s="6">
        <f t="shared" si="1"/>
        <v>6.62</v>
      </c>
    </row>
    <row r="45" spans="1:7" ht="29.25" customHeight="1">
      <c r="A45" s="1" t="s">
        <v>20</v>
      </c>
      <c r="B45" s="13" t="s">
        <v>36</v>
      </c>
      <c r="C45" s="1" t="s">
        <v>11</v>
      </c>
      <c r="D45" s="39">
        <v>2</v>
      </c>
      <c r="E45" s="40">
        <v>325</v>
      </c>
      <c r="F45" s="5">
        <v>3.06</v>
      </c>
      <c r="G45" s="6">
        <f t="shared" si="1"/>
        <v>3.31</v>
      </c>
    </row>
    <row r="46" spans="1:7" ht="15" customHeight="1">
      <c r="A46" s="1"/>
      <c r="B46" s="13"/>
      <c r="C46" s="1" t="s">
        <v>11</v>
      </c>
      <c r="D46" s="39">
        <v>6</v>
      </c>
      <c r="E46" s="40">
        <v>2523</v>
      </c>
      <c r="F46" s="5">
        <v>3.06</v>
      </c>
      <c r="G46" s="6">
        <f t="shared" si="1"/>
        <v>3.31</v>
      </c>
    </row>
    <row r="47" spans="1:7" ht="38.25">
      <c r="A47" s="1" t="s">
        <v>22</v>
      </c>
      <c r="B47" s="13" t="s">
        <v>37</v>
      </c>
      <c r="C47" s="1" t="s">
        <v>11</v>
      </c>
      <c r="D47" s="39">
        <v>2</v>
      </c>
      <c r="E47" s="40">
        <v>1266</v>
      </c>
      <c r="F47" s="5">
        <v>0.255</v>
      </c>
      <c r="G47" s="6">
        <f t="shared" si="1"/>
        <v>0.28000000000000003</v>
      </c>
    </row>
    <row r="48" spans="1:7" ht="15" customHeight="1">
      <c r="A48" s="1"/>
      <c r="B48" s="13"/>
      <c r="C48" s="1" t="s">
        <v>11</v>
      </c>
      <c r="D48" s="39">
        <v>3</v>
      </c>
      <c r="E48" s="40">
        <v>160</v>
      </c>
      <c r="F48" s="5">
        <v>0.255</v>
      </c>
      <c r="G48" s="6">
        <f t="shared" si="1"/>
        <v>0.28000000000000003</v>
      </c>
    </row>
    <row r="49" spans="1:7" ht="15" customHeight="1">
      <c r="E49" s="9"/>
      <c r="F49" s="9"/>
      <c r="G49" s="9"/>
    </row>
    <row r="50" spans="1:7" ht="30.75" customHeight="1">
      <c r="A50" s="1" t="s">
        <v>1</v>
      </c>
      <c r="B50" s="1" t="s">
        <v>2</v>
      </c>
      <c r="C50" s="1" t="s">
        <v>3</v>
      </c>
      <c r="D50" s="2" t="s">
        <v>4</v>
      </c>
      <c r="E50" s="3" t="s">
        <v>5</v>
      </c>
      <c r="F50" s="3" t="s">
        <v>38</v>
      </c>
      <c r="G50" s="18" t="s">
        <v>39</v>
      </c>
    </row>
    <row r="51" spans="1:7">
      <c r="A51" s="4">
        <v>1</v>
      </c>
      <c r="B51" s="4">
        <v>2</v>
      </c>
      <c r="C51" s="4">
        <v>3</v>
      </c>
      <c r="D51" s="4">
        <v>4</v>
      </c>
      <c r="E51" s="4">
        <v>5</v>
      </c>
      <c r="F51" s="4">
        <v>6</v>
      </c>
      <c r="G51" s="17">
        <v>6</v>
      </c>
    </row>
    <row r="52" spans="1:7" ht="15" customHeight="1">
      <c r="A52" s="1"/>
      <c r="B52" s="1" t="s">
        <v>40</v>
      </c>
      <c r="C52" s="1"/>
      <c r="D52" s="1"/>
      <c r="E52" s="3"/>
      <c r="F52" s="3"/>
      <c r="G52" s="3"/>
    </row>
    <row r="53" spans="1:7" ht="43.5" customHeight="1">
      <c r="A53" s="1" t="s">
        <v>9</v>
      </c>
      <c r="B53" s="44" t="s">
        <v>79</v>
      </c>
      <c r="C53" s="1" t="s">
        <v>42</v>
      </c>
      <c r="D53" s="45">
        <v>253</v>
      </c>
      <c r="E53" s="46">
        <v>4</v>
      </c>
      <c r="F53" s="5">
        <v>41.6</v>
      </c>
      <c r="G53" s="6">
        <f>ROUND(F53*(0.2+0.8*(1+(4687.5/4250)-1)),2)</f>
        <v>45.03</v>
      </c>
    </row>
    <row r="54" spans="1:7" ht="45" customHeight="1">
      <c r="A54" s="1" t="s">
        <v>12</v>
      </c>
      <c r="B54" s="44" t="s">
        <v>80</v>
      </c>
      <c r="C54" s="1" t="s">
        <v>42</v>
      </c>
      <c r="D54" s="45">
        <v>253</v>
      </c>
      <c r="E54" s="46">
        <v>6</v>
      </c>
      <c r="F54" s="5">
        <v>39.299999999999997</v>
      </c>
      <c r="G54" s="6">
        <f t="shared" ref="G54:G55" si="2">ROUND(F54*(0.2+0.8*(1+(4687.5/4250)-1)),2)</f>
        <v>42.54</v>
      </c>
    </row>
    <row r="55" spans="1:7" ht="47.25" customHeight="1">
      <c r="A55" s="1" t="s">
        <v>46</v>
      </c>
      <c r="B55" s="44" t="s">
        <v>81</v>
      </c>
      <c r="C55" s="1" t="s">
        <v>42</v>
      </c>
      <c r="D55" s="45">
        <v>253</v>
      </c>
      <c r="E55" s="46">
        <v>4</v>
      </c>
      <c r="F55" s="5">
        <v>41.6</v>
      </c>
      <c r="G55" s="6">
        <f t="shared" si="2"/>
        <v>45.03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53:F55 F33:F48 F6:F28" xr:uid="{22DCE760-54F0-4043-BE41-C9A8A0E7CDBF}">
      <formula1>F6=ROUND(F6,2)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4779-E527-410F-8546-7C1580E4F917}">
  <dimension ref="A1:G60"/>
  <sheetViews>
    <sheetView workbookViewId="0">
      <selection activeCell="M58" sqref="M58"/>
    </sheetView>
  </sheetViews>
  <sheetFormatPr defaultRowHeight="15"/>
  <cols>
    <col min="1" max="1" width="4.7109375" style="9" customWidth="1"/>
    <col min="2" max="2" width="31.140625" style="9" customWidth="1"/>
    <col min="3" max="3" width="10.140625" style="9" customWidth="1"/>
    <col min="4" max="4" width="14.42578125" style="9" customWidth="1"/>
    <col min="5" max="5" width="15.85546875" style="10" customWidth="1"/>
    <col min="6" max="6" width="27.7109375" style="10" customWidth="1"/>
    <col min="7" max="7" width="22.7109375" style="10" customWidth="1"/>
    <col min="8" max="16384" width="9.140625" style="9"/>
  </cols>
  <sheetData>
    <row r="1" spans="1:7">
      <c r="A1" s="54"/>
      <c r="B1" s="55"/>
      <c r="C1" s="54"/>
      <c r="D1" s="75"/>
      <c r="E1" s="75"/>
      <c r="F1" s="75"/>
    </row>
    <row r="2" spans="1:7">
      <c r="A2" s="81" t="s">
        <v>65</v>
      </c>
      <c r="B2" s="81"/>
      <c r="C2" s="81"/>
      <c r="D2" s="14"/>
      <c r="E2" s="14"/>
      <c r="F2" s="14"/>
      <c r="G2" s="15"/>
    </row>
    <row r="3" spans="1:7" ht="25.5">
      <c r="A3" s="56" t="s">
        <v>1</v>
      </c>
      <c r="B3" s="56" t="s">
        <v>2</v>
      </c>
      <c r="C3" s="56" t="s">
        <v>3</v>
      </c>
      <c r="D3" s="57" t="s">
        <v>4</v>
      </c>
      <c r="E3" s="58" t="s">
        <v>5</v>
      </c>
      <c r="F3" s="58" t="s">
        <v>6</v>
      </c>
      <c r="G3" s="18" t="s">
        <v>7</v>
      </c>
    </row>
    <row r="4" spans="1:7">
      <c r="A4" s="59">
        <v>1</v>
      </c>
      <c r="B4" s="60">
        <v>2</v>
      </c>
      <c r="C4" s="60">
        <v>3</v>
      </c>
      <c r="D4" s="60">
        <v>4</v>
      </c>
      <c r="E4" s="60">
        <v>5</v>
      </c>
      <c r="F4" s="60">
        <v>6</v>
      </c>
      <c r="G4" s="17">
        <v>6</v>
      </c>
    </row>
    <row r="5" spans="1:7">
      <c r="A5" s="56"/>
      <c r="B5" s="56" t="s">
        <v>8</v>
      </c>
      <c r="C5" s="56"/>
      <c r="D5" s="7"/>
      <c r="E5" s="61"/>
      <c r="F5" s="61"/>
      <c r="G5" s="61"/>
    </row>
    <row r="6" spans="1:7">
      <c r="A6" s="56" t="s">
        <v>9</v>
      </c>
      <c r="B6" s="62" t="s">
        <v>10</v>
      </c>
      <c r="C6" s="56" t="s">
        <v>82</v>
      </c>
      <c r="D6" s="39">
        <v>156</v>
      </c>
      <c r="E6" s="40">
        <v>18869</v>
      </c>
      <c r="F6" s="63">
        <v>0.38</v>
      </c>
      <c r="G6" s="6">
        <f>ROUND(F6*(0.2+0.8*(1+(4687.5/4250)-1)),2)</f>
        <v>0.41</v>
      </c>
    </row>
    <row r="7" spans="1:7">
      <c r="A7" s="56"/>
      <c r="B7" s="62"/>
      <c r="C7" s="56" t="s">
        <v>82</v>
      </c>
      <c r="D7" s="39">
        <v>253</v>
      </c>
      <c r="E7" s="40">
        <v>11055</v>
      </c>
      <c r="F7" s="63">
        <v>0.34</v>
      </c>
      <c r="G7" s="6">
        <f>ROUND(F7*(0.2+0.8*(1+(4687.5/4250)-1)),2)</f>
        <v>0.37</v>
      </c>
    </row>
    <row r="8" spans="1:7">
      <c r="A8" s="56" t="s">
        <v>12</v>
      </c>
      <c r="B8" s="62" t="s">
        <v>13</v>
      </c>
      <c r="C8" s="56" t="s">
        <v>82</v>
      </c>
      <c r="D8" s="39">
        <v>52</v>
      </c>
      <c r="E8" s="40">
        <v>393</v>
      </c>
      <c r="F8" s="63">
        <v>0.2</v>
      </c>
      <c r="G8" s="6">
        <f>ROUND(F8*(0.2+0.8*(1+(4687.5/4250)-1)),2)</f>
        <v>0.22</v>
      </c>
    </row>
    <row r="9" spans="1:7">
      <c r="A9" s="56"/>
      <c r="B9" s="62"/>
      <c r="C9" s="56" t="s">
        <v>82</v>
      </c>
      <c r="D9" s="39">
        <v>156</v>
      </c>
      <c r="E9" s="40">
        <v>1750</v>
      </c>
      <c r="F9" s="63">
        <v>0.13</v>
      </c>
      <c r="G9" s="6">
        <f>ROUND(F9*(0.2+0.8*(1+(4687.5/4250)-1)),2)</f>
        <v>0.14000000000000001</v>
      </c>
    </row>
    <row r="10" spans="1:7">
      <c r="A10" s="56"/>
      <c r="B10" s="62"/>
      <c r="C10" s="56" t="s">
        <v>82</v>
      </c>
      <c r="D10" s="39">
        <v>253</v>
      </c>
      <c r="E10" s="40">
        <v>332</v>
      </c>
      <c r="F10" s="63">
        <v>0.1</v>
      </c>
      <c r="G10" s="6">
        <f>ROUND(F10*(0.2+0.8*(1+(4687.5/4250)-1)),2)</f>
        <v>0.11</v>
      </c>
    </row>
    <row r="11" spans="1:7" ht="44.25" customHeight="1">
      <c r="A11" s="56" t="s">
        <v>14</v>
      </c>
      <c r="B11" s="62" t="s">
        <v>15</v>
      </c>
      <c r="C11" s="56" t="s">
        <v>82</v>
      </c>
      <c r="D11" s="39">
        <v>156</v>
      </c>
      <c r="E11" s="40">
        <v>13</v>
      </c>
      <c r="F11" s="63">
        <v>0.6</v>
      </c>
      <c r="G11" s="6">
        <f>ROUND(F11*(0.2+0.8*(1+(4687.5/4250)-1)),2)</f>
        <v>0.65</v>
      </c>
    </row>
    <row r="12" spans="1:7">
      <c r="A12" s="56"/>
      <c r="B12" s="62"/>
      <c r="C12" s="56" t="s">
        <v>82</v>
      </c>
      <c r="D12" s="39">
        <v>253</v>
      </c>
      <c r="E12" s="40">
        <v>4452</v>
      </c>
      <c r="F12" s="63">
        <v>0.34</v>
      </c>
      <c r="G12" s="6">
        <f>ROUND(F12*(0.2+0.8*(1+(4687.5/4250)-1)),2)</f>
        <v>0.37</v>
      </c>
    </row>
    <row r="13" spans="1:7" ht="39.75" customHeight="1">
      <c r="A13" s="56" t="s">
        <v>16</v>
      </c>
      <c r="B13" s="62" t="s">
        <v>17</v>
      </c>
      <c r="C13" s="56" t="s">
        <v>82</v>
      </c>
      <c r="D13" s="39">
        <v>52</v>
      </c>
      <c r="E13" s="40">
        <v>953</v>
      </c>
      <c r="F13" s="63">
        <v>0.1</v>
      </c>
      <c r="G13" s="6">
        <f>ROUND(F13*(0.2+0.8*(1+(4687.5/4250)-1)),2)</f>
        <v>0.11</v>
      </c>
    </row>
    <row r="14" spans="1:7">
      <c r="A14" s="56"/>
      <c r="B14" s="62"/>
      <c r="C14" s="56" t="s">
        <v>82</v>
      </c>
      <c r="D14" s="39">
        <v>156</v>
      </c>
      <c r="E14" s="40">
        <v>691</v>
      </c>
      <c r="F14" s="63">
        <v>0.08</v>
      </c>
      <c r="G14" s="6">
        <f>ROUND(F14*(0.2+0.8*(1+(4687.5/4250)-1)),2)</f>
        <v>0.09</v>
      </c>
    </row>
    <row r="15" spans="1:7">
      <c r="A15" s="56" t="s">
        <v>18</v>
      </c>
      <c r="B15" s="62" t="s">
        <v>19</v>
      </c>
      <c r="C15" s="56" t="s">
        <v>82</v>
      </c>
      <c r="D15" s="39">
        <v>156</v>
      </c>
      <c r="E15" s="40">
        <v>8354</v>
      </c>
      <c r="F15" s="63">
        <v>0.06</v>
      </c>
      <c r="G15" s="6">
        <f>ROUND(F15*(0.2+0.8*(1+(4687.5/4250)-1)),2)</f>
        <v>0.06</v>
      </c>
    </row>
    <row r="16" spans="1:7">
      <c r="A16" s="56"/>
      <c r="B16" s="62"/>
      <c r="C16" s="56" t="s">
        <v>82</v>
      </c>
      <c r="D16" s="39">
        <v>253</v>
      </c>
      <c r="E16" s="40">
        <v>2994</v>
      </c>
      <c r="F16" s="63">
        <v>0.04</v>
      </c>
      <c r="G16" s="6">
        <f>ROUND(F16*(0.2+0.8*(1+(4687.5/4250)-1)),2)</f>
        <v>0.04</v>
      </c>
    </row>
    <row r="17" spans="1:7" ht="55.5" customHeight="1">
      <c r="A17" s="56" t="s">
        <v>20</v>
      </c>
      <c r="B17" s="62" t="s">
        <v>21</v>
      </c>
      <c r="C17" s="56" t="s">
        <v>82</v>
      </c>
      <c r="D17" s="39">
        <v>156</v>
      </c>
      <c r="E17" s="40">
        <v>2140</v>
      </c>
      <c r="F17" s="63">
        <v>7.0000000000000007E-2</v>
      </c>
      <c r="G17" s="6">
        <f>ROUND(F17*(0.2+0.8*(1+(4687.5/4250)-1)),2)</f>
        <v>0.08</v>
      </c>
    </row>
    <row r="18" spans="1:7" ht="52.5" customHeight="1">
      <c r="A18" s="56" t="s">
        <v>22</v>
      </c>
      <c r="B18" s="62" t="s">
        <v>49</v>
      </c>
      <c r="C18" s="56" t="s">
        <v>82</v>
      </c>
      <c r="D18" s="39">
        <v>156</v>
      </c>
      <c r="E18" s="40">
        <v>296</v>
      </c>
      <c r="F18" s="63">
        <v>0.15</v>
      </c>
      <c r="G18" s="6">
        <f>ROUND(F18*(0.2+0.8*(1+(4687.5/4250)-1)),2)</f>
        <v>0.16</v>
      </c>
    </row>
    <row r="19" spans="1:7">
      <c r="A19" s="56"/>
      <c r="B19" s="62"/>
      <c r="C19" s="56" t="s">
        <v>82</v>
      </c>
      <c r="D19" s="39">
        <v>253</v>
      </c>
      <c r="E19" s="40">
        <v>53</v>
      </c>
      <c r="F19" s="63">
        <v>0.12</v>
      </c>
      <c r="G19" s="6">
        <f>ROUND(F19*(0.2+0.8*(1+(4687.5/4250)-1)),2)</f>
        <v>0.13</v>
      </c>
    </row>
    <row r="20" spans="1:7" ht="58.5" customHeight="1">
      <c r="A20" s="56" t="s">
        <v>24</v>
      </c>
      <c r="B20" s="62" t="s">
        <v>23</v>
      </c>
      <c r="C20" s="56" t="s">
        <v>82</v>
      </c>
      <c r="D20" s="39">
        <v>156</v>
      </c>
      <c r="E20" s="40">
        <v>21</v>
      </c>
      <c r="F20" s="63">
        <v>0.2</v>
      </c>
      <c r="G20" s="6">
        <f>ROUND(F20*(0.2+0.8*(1+(4687.5/4250)-1)),2)</f>
        <v>0.22</v>
      </c>
    </row>
    <row r="21" spans="1:7" ht="15" customHeight="1">
      <c r="A21" s="56"/>
      <c r="B21" s="62"/>
      <c r="C21" s="56" t="s">
        <v>82</v>
      </c>
      <c r="D21" s="39">
        <v>253</v>
      </c>
      <c r="E21" s="40">
        <v>547</v>
      </c>
      <c r="F21" s="63">
        <v>0.12</v>
      </c>
      <c r="G21" s="6">
        <f>ROUND(F21*(0.2+0.8*(1+(4687.5/4250)-1)),2)</f>
        <v>0.13</v>
      </c>
    </row>
    <row r="22" spans="1:7">
      <c r="A22" s="56" t="s">
        <v>26</v>
      </c>
      <c r="B22" s="62" t="s">
        <v>25</v>
      </c>
      <c r="C22" s="56" t="s">
        <v>82</v>
      </c>
      <c r="D22" s="39">
        <v>52</v>
      </c>
      <c r="E22" s="40">
        <v>1174</v>
      </c>
      <c r="F22" s="63">
        <v>0.1</v>
      </c>
      <c r="G22" s="6">
        <f>ROUND(F22*(0.2+0.8*(1+(4687.5/4250)-1)),2)</f>
        <v>0.11</v>
      </c>
    </row>
    <row r="23" spans="1:7" ht="25.5">
      <c r="A23" s="56" t="s">
        <v>28</v>
      </c>
      <c r="B23" s="62" t="s">
        <v>27</v>
      </c>
      <c r="C23" s="56" t="s">
        <v>82</v>
      </c>
      <c r="D23" s="39">
        <v>52</v>
      </c>
      <c r="E23" s="40">
        <v>3523</v>
      </c>
      <c r="F23" s="63">
        <v>0.09</v>
      </c>
      <c r="G23" s="6">
        <f>ROUND(F23*(0.2+0.8*(1+(4687.5/4250)-1)),2)</f>
        <v>0.1</v>
      </c>
    </row>
    <row r="24" spans="1:7" ht="15" customHeight="1">
      <c r="A24" s="64"/>
      <c r="B24" s="64"/>
      <c r="C24" s="64"/>
      <c r="E24" s="65"/>
      <c r="F24" s="9"/>
      <c r="G24" s="12"/>
    </row>
    <row r="25" spans="1:7" ht="25.5">
      <c r="A25" s="56" t="s">
        <v>1</v>
      </c>
      <c r="B25" s="56" t="s">
        <v>2</v>
      </c>
      <c r="C25" s="56" t="s">
        <v>3</v>
      </c>
      <c r="D25" s="57" t="s">
        <v>4</v>
      </c>
      <c r="E25" s="57" t="s">
        <v>5</v>
      </c>
      <c r="F25" s="58" t="s">
        <v>6</v>
      </c>
      <c r="G25" s="18" t="s">
        <v>7</v>
      </c>
    </row>
    <row r="26" spans="1:7">
      <c r="A26" s="59">
        <v>1</v>
      </c>
      <c r="B26" s="60">
        <v>2</v>
      </c>
      <c r="C26" s="60">
        <v>3</v>
      </c>
      <c r="D26" s="60">
        <v>4</v>
      </c>
      <c r="E26" s="66">
        <v>5</v>
      </c>
      <c r="F26" s="60">
        <v>6</v>
      </c>
      <c r="G26" s="17">
        <v>6</v>
      </c>
    </row>
    <row r="27" spans="1:7" ht="15" customHeight="1">
      <c r="A27" s="56"/>
      <c r="B27" s="56" t="s">
        <v>30</v>
      </c>
      <c r="C27" s="56"/>
      <c r="D27" s="61"/>
      <c r="E27" s="67"/>
      <c r="F27" s="61"/>
      <c r="G27" s="6"/>
    </row>
    <row r="28" spans="1:7" ht="48.75" customHeight="1">
      <c r="A28" s="56" t="s">
        <v>9</v>
      </c>
      <c r="B28" s="62" t="s">
        <v>31</v>
      </c>
      <c r="C28" s="56" t="s">
        <v>82</v>
      </c>
      <c r="D28" s="39">
        <v>1</v>
      </c>
      <c r="E28" s="40">
        <v>140</v>
      </c>
      <c r="F28" s="63">
        <v>0.2</v>
      </c>
      <c r="G28" s="6">
        <f>ROUND(F28*(0.2+0.8*(1+(4687.5/4250)-1)),2)</f>
        <v>0.22</v>
      </c>
    </row>
    <row r="29" spans="1:7">
      <c r="A29" s="56"/>
      <c r="B29" s="62"/>
      <c r="C29" s="56" t="s">
        <v>82</v>
      </c>
      <c r="D29" s="39">
        <v>2</v>
      </c>
      <c r="E29" s="40">
        <v>21430</v>
      </c>
      <c r="F29" s="63">
        <v>0.2</v>
      </c>
      <c r="G29" s="6">
        <f>ROUND(F29*(0.2+0.8*(1+(4687.5/4250)-1)),2)</f>
        <v>0.22</v>
      </c>
    </row>
    <row r="30" spans="1:7">
      <c r="A30" s="56"/>
      <c r="B30" s="62"/>
      <c r="C30" s="56" t="s">
        <v>82</v>
      </c>
      <c r="D30" s="39">
        <v>3</v>
      </c>
      <c r="E30" s="40">
        <v>316</v>
      </c>
      <c r="F30" s="63">
        <v>0.2</v>
      </c>
      <c r="G30" s="6">
        <f>ROUND(F30*(0.2+0.8*(1+(4687.5/4250)-1)),2)</f>
        <v>0.22</v>
      </c>
    </row>
    <row r="31" spans="1:7">
      <c r="A31" s="56"/>
      <c r="B31" s="62"/>
      <c r="C31" s="56" t="s">
        <v>82</v>
      </c>
      <c r="D31" s="39">
        <v>4</v>
      </c>
      <c r="E31" s="40">
        <v>1153</v>
      </c>
      <c r="F31" s="63">
        <v>0.2</v>
      </c>
      <c r="G31" s="6">
        <f>ROUND(F31*(0.2+0.8*(1+(4687.5/4250)-1)),2)</f>
        <v>0.22</v>
      </c>
    </row>
    <row r="32" spans="1:7">
      <c r="A32" s="56"/>
      <c r="B32" s="62"/>
      <c r="C32" s="56" t="s">
        <v>82</v>
      </c>
      <c r="D32" s="39">
        <v>6</v>
      </c>
      <c r="E32" s="40">
        <v>184</v>
      </c>
      <c r="F32" s="63">
        <v>0.2</v>
      </c>
      <c r="G32" s="6">
        <f>ROUND(F32*(0.2+0.8*(1+(4687.5/4250)-1)),2)</f>
        <v>0.22</v>
      </c>
    </row>
    <row r="33" spans="1:7" ht="25.5">
      <c r="A33" s="56" t="s">
        <v>12</v>
      </c>
      <c r="B33" s="62" t="s">
        <v>32</v>
      </c>
      <c r="C33" s="56" t="s">
        <v>82</v>
      </c>
      <c r="D33" s="39">
        <v>1</v>
      </c>
      <c r="E33" s="40">
        <v>242</v>
      </c>
      <c r="F33" s="63">
        <v>1</v>
      </c>
      <c r="G33" s="6">
        <f>ROUND(F33*(0.2+0.8*(1+(4687.5/4250)-1)),2)</f>
        <v>1.08</v>
      </c>
    </row>
    <row r="34" spans="1:7">
      <c r="A34" s="56"/>
      <c r="B34" s="62"/>
      <c r="C34" s="56" t="s">
        <v>82</v>
      </c>
      <c r="D34" s="39">
        <v>2</v>
      </c>
      <c r="E34" s="40">
        <v>13820</v>
      </c>
      <c r="F34" s="63">
        <v>0.8</v>
      </c>
      <c r="G34" s="6">
        <f>ROUND(F34*(0.2+0.8*(1+(4687.5/4250)-1)),2)</f>
        <v>0.87</v>
      </c>
    </row>
    <row r="35" spans="1:7">
      <c r="A35" s="56"/>
      <c r="B35" s="62"/>
      <c r="C35" s="56" t="s">
        <v>82</v>
      </c>
      <c r="D35" s="39">
        <v>3</v>
      </c>
      <c r="E35" s="40">
        <v>1207</v>
      </c>
      <c r="F35" s="63">
        <v>1</v>
      </c>
      <c r="G35" s="6">
        <f>ROUND(F35*(0.2+0.8*(1+(4687.5/4250)-1)),2)</f>
        <v>1.08</v>
      </c>
    </row>
    <row r="36" spans="1:7">
      <c r="A36" s="56"/>
      <c r="B36" s="62"/>
      <c r="C36" s="56" t="s">
        <v>82</v>
      </c>
      <c r="D36" s="39">
        <v>4</v>
      </c>
      <c r="E36" s="40">
        <v>74</v>
      </c>
      <c r="F36" s="63">
        <v>1</v>
      </c>
      <c r="G36" s="6">
        <f>ROUND(F36*(0.2+0.8*(1+(4687.5/4250)-1)),2)</f>
        <v>1.08</v>
      </c>
    </row>
    <row r="37" spans="1:7">
      <c r="A37" s="56"/>
      <c r="B37" s="62"/>
      <c r="C37" s="56" t="s">
        <v>82</v>
      </c>
      <c r="D37" s="39">
        <v>12</v>
      </c>
      <c r="E37" s="40">
        <v>120</v>
      </c>
      <c r="F37" s="63">
        <v>1</v>
      </c>
      <c r="G37" s="6">
        <f>ROUND(F37*(0.2+0.8*(1+(4687.5/4250)-1)),2)</f>
        <v>1.08</v>
      </c>
    </row>
    <row r="38" spans="1:7">
      <c r="A38" s="56" t="s">
        <v>14</v>
      </c>
      <c r="B38" s="62" t="s">
        <v>33</v>
      </c>
      <c r="C38" s="56" t="s">
        <v>82</v>
      </c>
      <c r="D38" s="39">
        <v>2</v>
      </c>
      <c r="E38" s="40">
        <v>5491</v>
      </c>
      <c r="F38" s="63">
        <v>0.15</v>
      </c>
      <c r="G38" s="6">
        <f>ROUND(F38*(0.2+0.8*(1+(4687.5/4250)-1)),2)</f>
        <v>0.16</v>
      </c>
    </row>
    <row r="39" spans="1:7">
      <c r="A39" s="56"/>
      <c r="B39" s="62"/>
      <c r="C39" s="56" t="s">
        <v>82</v>
      </c>
      <c r="D39" s="39">
        <v>4</v>
      </c>
      <c r="E39" s="40">
        <v>464</v>
      </c>
      <c r="F39" s="63">
        <v>0.12</v>
      </c>
      <c r="G39" s="6">
        <f>ROUND(F39*(0.2+0.8*(1+(4687.5/4250)-1)),2)</f>
        <v>0.13</v>
      </c>
    </row>
    <row r="40" spans="1:7" ht="15" customHeight="1">
      <c r="A40" s="56"/>
      <c r="B40" s="62"/>
      <c r="C40" s="56" t="s">
        <v>82</v>
      </c>
      <c r="D40" s="39">
        <v>6</v>
      </c>
      <c r="E40" s="40">
        <v>318</v>
      </c>
      <c r="F40" s="63">
        <v>0.1</v>
      </c>
      <c r="G40" s="6">
        <f>ROUND(F40*(0.2+0.8*(1+(4687.5/4250)-1)),2)</f>
        <v>0.11</v>
      </c>
    </row>
    <row r="41" spans="1:7" ht="38.25">
      <c r="A41" s="56" t="s">
        <v>16</v>
      </c>
      <c r="B41" s="62" t="s">
        <v>48</v>
      </c>
      <c r="C41" s="56" t="s">
        <v>82</v>
      </c>
      <c r="D41" s="39">
        <v>2</v>
      </c>
      <c r="E41" s="40">
        <v>11190</v>
      </c>
      <c r="F41" s="63">
        <v>1</v>
      </c>
      <c r="G41" s="6">
        <f>ROUND(F41*(0.2+0.8*(1+(4687.5/4250)-1)),2)</f>
        <v>1.08</v>
      </c>
    </row>
    <row r="42" spans="1:7">
      <c r="A42" s="56"/>
      <c r="B42" s="62"/>
      <c r="C42" s="56" t="s">
        <v>82</v>
      </c>
      <c r="D42" s="39">
        <v>4</v>
      </c>
      <c r="E42" s="40">
        <v>290</v>
      </c>
      <c r="F42" s="63">
        <v>1</v>
      </c>
      <c r="G42" s="6">
        <f>ROUND(F42*(0.2+0.8*(1+(4687.5/4250)-1)),2)</f>
        <v>1.08</v>
      </c>
    </row>
    <row r="43" spans="1:7" ht="15" customHeight="1">
      <c r="A43" s="56"/>
      <c r="B43" s="62"/>
      <c r="C43" s="56" t="s">
        <v>82</v>
      </c>
      <c r="D43" s="39">
        <v>6</v>
      </c>
      <c r="E43" s="40">
        <v>129</v>
      </c>
      <c r="F43" s="63">
        <v>1</v>
      </c>
      <c r="G43" s="6">
        <f>ROUND(F43*(0.2+0.8*(1+(4687.5/4250)-1)),2)</f>
        <v>1.08</v>
      </c>
    </row>
    <row r="44" spans="1:7" ht="15" customHeight="1">
      <c r="A44" s="56" t="s">
        <v>18</v>
      </c>
      <c r="B44" s="62" t="s">
        <v>35</v>
      </c>
      <c r="C44" s="56" t="s">
        <v>82</v>
      </c>
      <c r="D44" s="39">
        <v>2</v>
      </c>
      <c r="E44" s="40">
        <v>1228</v>
      </c>
      <c r="F44" s="63">
        <v>3</v>
      </c>
      <c r="G44" s="6">
        <f>ROUND(F44*(0.2+0.8*(1+(4687.5/4250)-1)),2)</f>
        <v>3.25</v>
      </c>
    </row>
    <row r="45" spans="1:7" ht="42" customHeight="1">
      <c r="A45" s="56" t="s">
        <v>20</v>
      </c>
      <c r="B45" s="62" t="s">
        <v>36</v>
      </c>
      <c r="C45" s="56" t="s">
        <v>82</v>
      </c>
      <c r="D45" s="39">
        <v>1</v>
      </c>
      <c r="E45" s="40">
        <v>130</v>
      </c>
      <c r="F45" s="63">
        <v>0.4</v>
      </c>
      <c r="G45" s="6">
        <f>ROUND(F45*(0.2+0.8*(1+(4687.5/4250)-1)),2)</f>
        <v>0.43</v>
      </c>
    </row>
    <row r="46" spans="1:7" ht="15" customHeight="1">
      <c r="A46" s="56"/>
      <c r="B46" s="62"/>
      <c r="C46" s="56" t="s">
        <v>82</v>
      </c>
      <c r="D46" s="39">
        <v>2</v>
      </c>
      <c r="E46" s="40">
        <v>7727</v>
      </c>
      <c r="F46" s="63">
        <v>0.3</v>
      </c>
      <c r="G46" s="6">
        <f>ROUND(F46*(0.2+0.8*(1+(4687.5/4250)-1)),2)</f>
        <v>0.32</v>
      </c>
    </row>
    <row r="47" spans="1:7" ht="15" customHeight="1">
      <c r="A47" s="56"/>
      <c r="B47" s="62"/>
      <c r="C47" s="56" t="s">
        <v>82</v>
      </c>
      <c r="D47" s="39">
        <v>6</v>
      </c>
      <c r="E47" s="40">
        <v>196</v>
      </c>
      <c r="F47" s="63">
        <v>0.3</v>
      </c>
      <c r="G47" s="6">
        <f>ROUND(F47*(0.2+0.8*(1+(4687.5/4250)-1)),2)</f>
        <v>0.32</v>
      </c>
    </row>
    <row r="48" spans="1:7" ht="38.25">
      <c r="A48" s="56" t="s">
        <v>22</v>
      </c>
      <c r="B48" s="62" t="s">
        <v>37</v>
      </c>
      <c r="C48" s="56" t="s">
        <v>82</v>
      </c>
      <c r="D48" s="39">
        <v>2</v>
      </c>
      <c r="E48" s="40">
        <v>785</v>
      </c>
      <c r="F48" s="63">
        <v>0.15</v>
      </c>
      <c r="G48" s="6">
        <f>ROUND(F48*(0.2+0.8*(1+(4687.5/4250)-1)),2)</f>
        <v>0.16</v>
      </c>
    </row>
    <row r="49" spans="1:7" ht="15" customHeight="1">
      <c r="A49" s="56"/>
      <c r="B49" s="62"/>
      <c r="C49" s="56" t="s">
        <v>82</v>
      </c>
      <c r="D49" s="39">
        <v>3</v>
      </c>
      <c r="E49" s="40">
        <v>1320</v>
      </c>
      <c r="F49" s="63">
        <v>0.12</v>
      </c>
      <c r="G49" s="6">
        <f>ROUND(F49*(0.2+0.8*(1+(4687.5/4250)-1)),2)</f>
        <v>0.13</v>
      </c>
    </row>
    <row r="50" spans="1:7" ht="15" customHeight="1">
      <c r="A50" s="56"/>
      <c r="B50" s="62"/>
      <c r="C50" s="56" t="s">
        <v>82</v>
      </c>
      <c r="D50" s="39">
        <v>6</v>
      </c>
      <c r="E50" s="40">
        <v>360</v>
      </c>
      <c r="F50" s="63">
        <v>0.1</v>
      </c>
      <c r="G50" s="6">
        <f>ROUND(F50*(0.2+0.8*(1+(4687.5/4250)-1)),2)</f>
        <v>0.11</v>
      </c>
    </row>
    <row r="51" spans="1:7" ht="40.5" customHeight="1">
      <c r="A51" s="56" t="s">
        <v>24</v>
      </c>
      <c r="B51" s="62" t="s">
        <v>47</v>
      </c>
      <c r="C51" s="56" t="s">
        <v>82</v>
      </c>
      <c r="D51" s="39">
        <v>2</v>
      </c>
      <c r="E51" s="40">
        <v>3862</v>
      </c>
      <c r="F51" s="63">
        <v>0.1</v>
      </c>
      <c r="G51" s="6">
        <f>ROUND(F51*(0.2+0.8*(1+(4687.5/4250)-1)),2)</f>
        <v>0.11</v>
      </c>
    </row>
    <row r="52" spans="1:7" ht="15" customHeight="1">
      <c r="A52" s="54"/>
      <c r="B52" s="54"/>
      <c r="C52" s="54"/>
      <c r="E52" s="9"/>
      <c r="F52" s="9"/>
      <c r="G52" s="9"/>
    </row>
    <row r="53" spans="1:7" ht="25.5">
      <c r="A53" s="56" t="s">
        <v>1</v>
      </c>
      <c r="B53" s="56" t="s">
        <v>2</v>
      </c>
      <c r="C53" s="56" t="s">
        <v>3</v>
      </c>
      <c r="D53" s="57" t="s">
        <v>4</v>
      </c>
      <c r="E53" s="58" t="s">
        <v>5</v>
      </c>
      <c r="F53" s="58" t="s">
        <v>38</v>
      </c>
      <c r="G53" s="18" t="s">
        <v>39</v>
      </c>
    </row>
    <row r="54" spans="1:7" ht="15" customHeight="1">
      <c r="A54" s="59">
        <v>1</v>
      </c>
      <c r="B54" s="60">
        <v>2</v>
      </c>
      <c r="C54" s="60">
        <v>3</v>
      </c>
      <c r="D54" s="60">
        <v>4</v>
      </c>
      <c r="E54" s="60">
        <v>5</v>
      </c>
      <c r="F54" s="60">
        <v>6</v>
      </c>
      <c r="G54" s="17">
        <v>6</v>
      </c>
    </row>
    <row r="55" spans="1:7" ht="15" customHeight="1">
      <c r="A55" s="56"/>
      <c r="B55" s="56" t="s">
        <v>40</v>
      </c>
      <c r="C55" s="56"/>
      <c r="D55" s="7"/>
      <c r="E55" s="61"/>
      <c r="F55" s="61"/>
      <c r="G55" s="61"/>
    </row>
    <row r="56" spans="1:7" ht="64.5" customHeight="1">
      <c r="A56" s="56" t="s">
        <v>9</v>
      </c>
      <c r="B56" s="44" t="s">
        <v>83</v>
      </c>
      <c r="C56" s="56" t="s">
        <v>42</v>
      </c>
      <c r="D56" s="68">
        <v>253</v>
      </c>
      <c r="E56" s="69">
        <v>8</v>
      </c>
      <c r="F56" s="63">
        <v>36</v>
      </c>
      <c r="G56" s="6">
        <f>ROUND(F56*(0.2+0.8*(1+(4687.5/4250)-1)),2)</f>
        <v>38.96</v>
      </c>
    </row>
    <row r="57" spans="1:7" ht="45.75" customHeight="1">
      <c r="A57" s="56" t="s">
        <v>12</v>
      </c>
      <c r="B57" s="44" t="s">
        <v>84</v>
      </c>
      <c r="C57" s="56" t="s">
        <v>42</v>
      </c>
      <c r="D57" s="68">
        <v>253</v>
      </c>
      <c r="E57" s="69">
        <v>8</v>
      </c>
      <c r="F57" s="63">
        <v>36</v>
      </c>
      <c r="G57" s="6">
        <f>ROUND(F57*(0.2+0.8*(1+(4687.5/4250)-1)),2)</f>
        <v>38.96</v>
      </c>
    </row>
    <row r="58" spans="1:7" ht="56.25" customHeight="1">
      <c r="A58" s="56" t="s">
        <v>14</v>
      </c>
      <c r="B58" s="44" t="s">
        <v>85</v>
      </c>
      <c r="C58" s="56" t="s">
        <v>42</v>
      </c>
      <c r="D58" s="68">
        <v>253</v>
      </c>
      <c r="E58" s="69">
        <v>8</v>
      </c>
      <c r="F58" s="63">
        <v>36</v>
      </c>
      <c r="G58" s="6">
        <f>ROUND(F58*(0.2+0.8*(1+(4687.5/4250)-1)),2)</f>
        <v>38.96</v>
      </c>
    </row>
    <row r="59" spans="1:7" ht="48.75" customHeight="1">
      <c r="A59" s="56" t="s">
        <v>16</v>
      </c>
      <c r="B59" s="44" t="s">
        <v>86</v>
      </c>
      <c r="C59" s="56" t="s">
        <v>42</v>
      </c>
      <c r="D59" s="68">
        <v>253</v>
      </c>
      <c r="E59" s="69">
        <v>8</v>
      </c>
      <c r="F59" s="63">
        <v>36</v>
      </c>
      <c r="G59" s="6">
        <f>ROUND(F59*(0.2+0.8*(1+(4687.5/4250)-1)),2)</f>
        <v>38.96</v>
      </c>
    </row>
    <row r="60" spans="1:7" ht="51.75" customHeight="1">
      <c r="A60" s="56" t="s">
        <v>18</v>
      </c>
      <c r="B60" s="44" t="s">
        <v>87</v>
      </c>
      <c r="C60" s="56" t="s">
        <v>42</v>
      </c>
      <c r="D60" s="68">
        <v>253</v>
      </c>
      <c r="E60" s="69">
        <v>24</v>
      </c>
      <c r="F60" s="63">
        <v>36</v>
      </c>
      <c r="G60" s="6">
        <f>ROUND(F60*(0.2+0.8*(1+(4687.5/4250)-1)),2)</f>
        <v>38.96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23 F28:F51 F56:F60" xr:uid="{AEC80AD7-BED1-47A9-858D-A50447A64CD3}">
      <formula1>F6=ROUND(F6,2)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A5BC1-C7D6-4C95-9D77-D6D70DD58541}">
  <dimension ref="A1:G33"/>
  <sheetViews>
    <sheetView workbookViewId="0">
      <selection activeCell="J31" sqref="J31"/>
    </sheetView>
  </sheetViews>
  <sheetFormatPr defaultColWidth="13.28515625" defaultRowHeight="15"/>
  <cols>
    <col min="1" max="1" width="4.7109375" style="9" customWidth="1"/>
    <col min="2" max="2" width="31.140625" style="9" customWidth="1"/>
    <col min="3" max="3" width="10.140625" style="9" customWidth="1"/>
    <col min="4" max="4" width="14.42578125" style="9" customWidth="1"/>
    <col min="5" max="5" width="15.85546875" style="10" customWidth="1"/>
    <col min="6" max="6" width="26.5703125" style="10" customWidth="1"/>
    <col min="7" max="7" width="22.7109375" style="10" customWidth="1"/>
    <col min="8" max="16384" width="13.28515625" style="9"/>
  </cols>
  <sheetData>
    <row r="1" spans="1:7">
      <c r="B1" s="11"/>
      <c r="D1" s="75"/>
      <c r="E1" s="75"/>
      <c r="F1" s="75"/>
    </row>
    <row r="2" spans="1:7">
      <c r="A2" s="76" t="s">
        <v>60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7"/>
      <c r="E5" s="3"/>
      <c r="F5" s="3"/>
      <c r="G5" s="3"/>
    </row>
    <row r="6" spans="1:7">
      <c r="A6" s="1" t="s">
        <v>9</v>
      </c>
      <c r="B6" s="13" t="s">
        <v>10</v>
      </c>
      <c r="C6" s="1" t="s">
        <v>11</v>
      </c>
      <c r="D6" s="39">
        <v>253</v>
      </c>
      <c r="E6" s="40">
        <v>15364</v>
      </c>
      <c r="F6" s="5">
        <v>0.35</v>
      </c>
      <c r="G6" s="6">
        <f>ROUND(F6*(0.2+0.8*(1+(4687.5/4250)-1)),2)</f>
        <v>0.38</v>
      </c>
    </row>
    <row r="7" spans="1:7">
      <c r="A7" s="1" t="s">
        <v>12</v>
      </c>
      <c r="B7" s="13" t="s">
        <v>13</v>
      </c>
      <c r="C7" s="1" t="s">
        <v>11</v>
      </c>
      <c r="D7" s="39">
        <v>253</v>
      </c>
      <c r="E7" s="40">
        <v>1230</v>
      </c>
      <c r="F7" s="5">
        <v>0.1</v>
      </c>
      <c r="G7" s="6">
        <f t="shared" ref="G7:G16" si="0">ROUND(F7*(0.2+0.8*(1+(4687.5/4250)-1)),2)</f>
        <v>0.11</v>
      </c>
    </row>
    <row r="8" spans="1:7" ht="45.75" customHeight="1">
      <c r="A8" s="1" t="s">
        <v>14</v>
      </c>
      <c r="B8" s="13" t="s">
        <v>15</v>
      </c>
      <c r="C8" s="1" t="s">
        <v>11</v>
      </c>
      <c r="D8" s="39">
        <v>253</v>
      </c>
      <c r="E8" s="40">
        <v>3926</v>
      </c>
      <c r="F8" s="5">
        <v>0.35</v>
      </c>
      <c r="G8" s="6">
        <f t="shared" si="0"/>
        <v>0.38</v>
      </c>
    </row>
    <row r="9" spans="1:7" ht="33" customHeight="1">
      <c r="A9" s="1" t="s">
        <v>16</v>
      </c>
      <c r="B9" s="13" t="s">
        <v>17</v>
      </c>
      <c r="C9" s="1" t="s">
        <v>11</v>
      </c>
      <c r="D9" s="39">
        <v>253</v>
      </c>
      <c r="E9" s="40">
        <v>4996</v>
      </c>
      <c r="F9" s="5">
        <v>0.1</v>
      </c>
      <c r="G9" s="6">
        <f t="shared" si="0"/>
        <v>0.11</v>
      </c>
    </row>
    <row r="10" spans="1:7">
      <c r="A10" s="1" t="s">
        <v>18</v>
      </c>
      <c r="B10" s="13" t="s">
        <v>19</v>
      </c>
      <c r="C10" s="1" t="s">
        <v>11</v>
      </c>
      <c r="D10" s="39">
        <v>253</v>
      </c>
      <c r="E10" s="70">
        <v>6917</v>
      </c>
      <c r="F10" s="5">
        <v>0.1</v>
      </c>
      <c r="G10" s="6">
        <f t="shared" si="0"/>
        <v>0.11</v>
      </c>
    </row>
    <row r="11" spans="1:7" ht="47.25" customHeight="1">
      <c r="A11" s="1" t="s">
        <v>20</v>
      </c>
      <c r="B11" s="13" t="s">
        <v>21</v>
      </c>
      <c r="C11" s="1" t="s">
        <v>11</v>
      </c>
      <c r="D11" s="39">
        <v>156</v>
      </c>
      <c r="E11" s="40">
        <v>1665</v>
      </c>
      <c r="F11" s="5">
        <v>0.1</v>
      </c>
      <c r="G11" s="6">
        <f t="shared" si="0"/>
        <v>0.11</v>
      </c>
    </row>
    <row r="12" spans="1:7" ht="39" customHeight="1">
      <c r="A12" s="1" t="s">
        <v>22</v>
      </c>
      <c r="B12" s="13" t="s">
        <v>49</v>
      </c>
      <c r="C12" s="1" t="s">
        <v>11</v>
      </c>
      <c r="D12" s="39">
        <v>156</v>
      </c>
      <c r="E12" s="40">
        <v>146</v>
      </c>
      <c r="F12" s="5">
        <v>0.1</v>
      </c>
      <c r="G12" s="6">
        <f t="shared" si="0"/>
        <v>0.11</v>
      </c>
    </row>
    <row r="13" spans="1:7" ht="58.5" customHeight="1">
      <c r="A13" s="1" t="s">
        <v>24</v>
      </c>
      <c r="B13" s="13" t="s">
        <v>23</v>
      </c>
      <c r="C13" s="1" t="s">
        <v>11</v>
      </c>
      <c r="D13" s="39">
        <v>253</v>
      </c>
      <c r="E13" s="40">
        <v>369</v>
      </c>
      <c r="F13" s="5">
        <v>0.38</v>
      </c>
      <c r="G13" s="6">
        <f t="shared" si="0"/>
        <v>0.41</v>
      </c>
    </row>
    <row r="14" spans="1:7">
      <c r="A14" s="1" t="s">
        <v>26</v>
      </c>
      <c r="B14" s="13" t="s">
        <v>25</v>
      </c>
      <c r="C14" s="1" t="s">
        <v>11</v>
      </c>
      <c r="D14" s="39">
        <v>52</v>
      </c>
      <c r="E14" s="40">
        <v>1217</v>
      </c>
      <c r="F14" s="5">
        <v>0.18</v>
      </c>
      <c r="G14" s="6">
        <f t="shared" si="0"/>
        <v>0.19</v>
      </c>
    </row>
    <row r="15" spans="1:7" ht="32.25" customHeight="1">
      <c r="A15" s="1" t="s">
        <v>28</v>
      </c>
      <c r="B15" s="13" t="s">
        <v>27</v>
      </c>
      <c r="C15" s="1" t="s">
        <v>11</v>
      </c>
      <c r="D15" s="39">
        <v>156</v>
      </c>
      <c r="E15" s="40">
        <v>6631</v>
      </c>
      <c r="F15" s="5">
        <v>0.05</v>
      </c>
      <c r="G15" s="6">
        <f t="shared" si="0"/>
        <v>0.05</v>
      </c>
    </row>
    <row r="16" spans="1:7" ht="15" customHeight="1">
      <c r="A16" s="1" t="s">
        <v>57</v>
      </c>
      <c r="B16" s="13" t="s">
        <v>63</v>
      </c>
      <c r="C16" s="1" t="s">
        <v>11</v>
      </c>
      <c r="D16" s="39">
        <v>52</v>
      </c>
      <c r="E16" s="40">
        <v>1286</v>
      </c>
      <c r="F16" s="5">
        <v>0.1</v>
      </c>
      <c r="G16" s="6">
        <f t="shared" si="0"/>
        <v>0.11</v>
      </c>
    </row>
    <row r="17" spans="1:7" ht="15" customHeight="1">
      <c r="E17" s="9"/>
      <c r="F17" s="9"/>
      <c r="G17" s="12"/>
    </row>
    <row r="18" spans="1:7" ht="31.5" customHeight="1">
      <c r="A18" s="1" t="s">
        <v>1</v>
      </c>
      <c r="B18" s="1" t="s">
        <v>2</v>
      </c>
      <c r="C18" s="1" t="s">
        <v>3</v>
      </c>
      <c r="D18" s="2" t="s">
        <v>4</v>
      </c>
      <c r="E18" s="3" t="s">
        <v>5</v>
      </c>
      <c r="F18" s="3" t="s">
        <v>6</v>
      </c>
      <c r="G18" s="18" t="s">
        <v>7</v>
      </c>
    </row>
    <row r="19" spans="1:7" ht="15" customHeight="1">
      <c r="A19" s="4">
        <v>1</v>
      </c>
      <c r="B19" s="4">
        <v>2</v>
      </c>
      <c r="C19" s="4">
        <v>3</v>
      </c>
      <c r="D19" s="4">
        <v>4</v>
      </c>
      <c r="E19" s="4">
        <v>5</v>
      </c>
      <c r="F19" s="4">
        <v>6</v>
      </c>
      <c r="G19" s="17">
        <v>6</v>
      </c>
    </row>
    <row r="20" spans="1:7">
      <c r="A20" s="1"/>
      <c r="B20" s="1" t="s">
        <v>30</v>
      </c>
      <c r="C20" s="1"/>
      <c r="D20" s="3"/>
      <c r="E20" s="3"/>
      <c r="F20" s="3"/>
      <c r="G20" s="6"/>
    </row>
    <row r="21" spans="1:7" ht="49.5" customHeight="1">
      <c r="A21" s="1" t="s">
        <v>9</v>
      </c>
      <c r="B21" s="13" t="s">
        <v>31</v>
      </c>
      <c r="C21" s="1" t="s">
        <v>11</v>
      </c>
      <c r="D21" s="39">
        <v>2</v>
      </c>
      <c r="E21" s="40">
        <v>47500</v>
      </c>
      <c r="F21" s="5">
        <v>0.5</v>
      </c>
      <c r="G21" s="6">
        <f>ROUND(F21*(0.2+0.8*(1+(4687.5/4250)-1)),2)</f>
        <v>0.54</v>
      </c>
    </row>
    <row r="22" spans="1:7" ht="25.5">
      <c r="A22" s="1" t="s">
        <v>12</v>
      </c>
      <c r="B22" s="13" t="s">
        <v>32</v>
      </c>
      <c r="C22" s="1" t="s">
        <v>11</v>
      </c>
      <c r="D22" s="39">
        <v>2</v>
      </c>
      <c r="E22" s="40">
        <v>43</v>
      </c>
      <c r="F22" s="5">
        <v>0.1</v>
      </c>
      <c r="G22" s="6">
        <f t="shared" ref="G22:G28" si="1">ROUND(F22*(0.2+0.8*(1+(4687.5/4250)-1)),2)</f>
        <v>0.11</v>
      </c>
    </row>
    <row r="23" spans="1:7" ht="27" customHeight="1">
      <c r="A23" s="1" t="s">
        <v>14</v>
      </c>
      <c r="B23" s="13" t="s">
        <v>33</v>
      </c>
      <c r="C23" s="1" t="s">
        <v>11</v>
      </c>
      <c r="D23" s="39">
        <v>2</v>
      </c>
      <c r="E23" s="40">
        <v>13925</v>
      </c>
      <c r="F23" s="5">
        <v>0.1</v>
      </c>
      <c r="G23" s="6">
        <f t="shared" si="1"/>
        <v>0.11</v>
      </c>
    </row>
    <row r="24" spans="1:7" ht="45" customHeight="1">
      <c r="A24" s="1" t="s">
        <v>16</v>
      </c>
      <c r="B24" s="13" t="s">
        <v>48</v>
      </c>
      <c r="C24" s="1" t="s">
        <v>11</v>
      </c>
      <c r="D24" s="39">
        <v>2</v>
      </c>
      <c r="E24" s="70">
        <v>14042</v>
      </c>
      <c r="F24" s="5">
        <v>0.1</v>
      </c>
      <c r="G24" s="6">
        <f t="shared" si="1"/>
        <v>0.11</v>
      </c>
    </row>
    <row r="25" spans="1:7" ht="19.5" customHeight="1">
      <c r="A25" s="1" t="s">
        <v>18</v>
      </c>
      <c r="B25" s="13" t="s">
        <v>35</v>
      </c>
      <c r="C25" s="1" t="s">
        <v>11</v>
      </c>
      <c r="D25" s="39">
        <v>2</v>
      </c>
      <c r="E25" s="40">
        <v>950</v>
      </c>
      <c r="F25" s="5">
        <v>0.8</v>
      </c>
      <c r="G25" s="6">
        <f t="shared" si="1"/>
        <v>0.87</v>
      </c>
    </row>
    <row r="26" spans="1:7" ht="42" customHeight="1">
      <c r="A26" s="1" t="s">
        <v>20</v>
      </c>
      <c r="B26" s="13" t="s">
        <v>36</v>
      </c>
      <c r="C26" s="1" t="s">
        <v>11</v>
      </c>
      <c r="D26" s="39">
        <v>2</v>
      </c>
      <c r="E26" s="40">
        <v>8115</v>
      </c>
      <c r="F26" s="5">
        <v>0.8</v>
      </c>
      <c r="G26" s="6">
        <f t="shared" si="1"/>
        <v>0.87</v>
      </c>
    </row>
    <row r="27" spans="1:7" ht="38.25">
      <c r="A27" s="1" t="s">
        <v>22</v>
      </c>
      <c r="B27" s="13" t="s">
        <v>37</v>
      </c>
      <c r="C27" s="1" t="s">
        <v>11</v>
      </c>
      <c r="D27" s="39">
        <v>2</v>
      </c>
      <c r="E27" s="40">
        <v>4954</v>
      </c>
      <c r="F27" s="5">
        <v>0.1</v>
      </c>
      <c r="G27" s="6">
        <f t="shared" si="1"/>
        <v>0.11</v>
      </c>
    </row>
    <row r="28" spans="1:7" ht="38.25">
      <c r="A28" s="1" t="s">
        <v>24</v>
      </c>
      <c r="B28" s="13" t="s">
        <v>47</v>
      </c>
      <c r="C28" s="1" t="s">
        <v>11</v>
      </c>
      <c r="D28" s="39">
        <v>2</v>
      </c>
      <c r="E28" s="40">
        <v>4185</v>
      </c>
      <c r="F28" s="5">
        <v>0.1</v>
      </c>
      <c r="G28" s="6">
        <f t="shared" si="1"/>
        <v>0.11</v>
      </c>
    </row>
    <row r="29" spans="1:7" ht="15" customHeight="1">
      <c r="E29" s="9"/>
      <c r="F29" s="9"/>
      <c r="G29" s="9"/>
    </row>
    <row r="30" spans="1:7" ht="34.5" customHeight="1">
      <c r="A30" s="1" t="s">
        <v>1</v>
      </c>
      <c r="B30" s="1" t="s">
        <v>2</v>
      </c>
      <c r="C30" s="1" t="s">
        <v>3</v>
      </c>
      <c r="D30" s="2" t="s">
        <v>4</v>
      </c>
      <c r="E30" s="3" t="s">
        <v>5</v>
      </c>
      <c r="F30" s="3" t="s">
        <v>38</v>
      </c>
      <c r="G30" s="18" t="s">
        <v>39</v>
      </c>
    </row>
    <row r="31" spans="1:7" ht="15" customHeight="1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17">
        <v>6</v>
      </c>
    </row>
    <row r="32" spans="1:7" ht="15" customHeight="1">
      <c r="A32" s="1"/>
      <c r="B32" s="1" t="s">
        <v>40</v>
      </c>
      <c r="C32" s="1"/>
      <c r="D32" s="1"/>
      <c r="E32" s="3"/>
      <c r="F32" s="3"/>
      <c r="G32" s="3"/>
    </row>
    <row r="33" spans="1:7" ht="57" customHeight="1">
      <c r="A33" s="1" t="s">
        <v>88</v>
      </c>
      <c r="B33" s="44" t="s">
        <v>89</v>
      </c>
      <c r="C33" s="1" t="s">
        <v>42</v>
      </c>
      <c r="D33" s="45">
        <v>253</v>
      </c>
      <c r="E33" s="46">
        <v>16</v>
      </c>
      <c r="F33" s="5">
        <v>36</v>
      </c>
      <c r="G33" s="6">
        <f>ROUND(F33*(0.2+0.8*(1+(4687.5/4250)-1)),2)</f>
        <v>38.96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:F16 F21:F28 F33" xr:uid="{3547299C-4D45-402B-BD4B-0EF0224B75B7}">
      <formula1>F6=ROUND(F6,2)</formula1>
    </dataValidation>
  </dataValidation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8318-A632-4753-80E2-7376EDCA2396}">
  <dimension ref="A1:G56"/>
  <sheetViews>
    <sheetView workbookViewId="0">
      <selection activeCell="E60" sqref="E60"/>
    </sheetView>
  </sheetViews>
  <sheetFormatPr defaultColWidth="13.28515625" defaultRowHeight="15"/>
  <cols>
    <col min="1" max="1" width="4.7109375" style="54" customWidth="1"/>
    <col min="2" max="2" width="32.28515625" style="54" customWidth="1"/>
    <col min="3" max="3" width="10.140625" style="54" customWidth="1"/>
    <col min="4" max="4" width="12.28515625" style="54" customWidth="1"/>
    <col min="5" max="5" width="14.42578125" style="71" customWidth="1"/>
    <col min="6" max="6" width="27.42578125" style="71" customWidth="1"/>
    <col min="7" max="7" width="22.7109375" style="71" customWidth="1"/>
    <col min="8" max="16384" width="13.28515625" style="54"/>
  </cols>
  <sheetData>
    <row r="1" spans="1:7" ht="12.75">
      <c r="B1" s="55"/>
      <c r="D1" s="82"/>
      <c r="E1" s="82"/>
      <c r="F1" s="82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56" t="s">
        <v>1</v>
      </c>
      <c r="B3" s="56" t="s">
        <v>2</v>
      </c>
      <c r="C3" s="56" t="s">
        <v>3</v>
      </c>
      <c r="D3" s="57" t="s">
        <v>4</v>
      </c>
      <c r="E3" s="58" t="s">
        <v>5</v>
      </c>
      <c r="F3" s="58" t="s">
        <v>6</v>
      </c>
      <c r="G3" s="18" t="s">
        <v>7</v>
      </c>
    </row>
    <row r="4" spans="1:7" ht="12.75">
      <c r="A4" s="59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17">
        <v>6</v>
      </c>
    </row>
    <row r="5" spans="1:7" ht="12.75">
      <c r="A5" s="56"/>
      <c r="B5" s="56" t="s">
        <v>8</v>
      </c>
      <c r="C5" s="56"/>
      <c r="D5" s="56"/>
      <c r="E5" s="58"/>
      <c r="F5" s="58"/>
      <c r="G5" s="58"/>
    </row>
    <row r="6" spans="1:7" ht="12.75" customHeight="1">
      <c r="A6" s="56" t="s">
        <v>9</v>
      </c>
      <c r="B6" s="62" t="s">
        <v>10</v>
      </c>
      <c r="C6" s="56" t="s">
        <v>82</v>
      </c>
      <c r="D6" s="72">
        <v>104</v>
      </c>
      <c r="E6" s="72">
        <v>200</v>
      </c>
      <c r="F6" s="5">
        <v>0.19</v>
      </c>
      <c r="G6" s="73">
        <f>ROUND(F6*(0.2+0.8*(1+(4687.5/4250)-1)),2)</f>
        <v>0.21</v>
      </c>
    </row>
    <row r="7" spans="1:7" ht="12.75" customHeight="1">
      <c r="A7" s="56"/>
      <c r="B7" s="62"/>
      <c r="C7" s="56" t="s">
        <v>82</v>
      </c>
      <c r="D7" s="72">
        <v>156</v>
      </c>
      <c r="E7" s="72">
        <v>582</v>
      </c>
      <c r="F7" s="5">
        <v>0.19</v>
      </c>
      <c r="G7" s="73">
        <f t="shared" ref="G7:G25" si="0">ROUND(F7*(0.2+0.8*(1+(4687.5/4250)-1)),2)</f>
        <v>0.21</v>
      </c>
    </row>
    <row r="8" spans="1:7" ht="12.75" customHeight="1">
      <c r="A8" s="56"/>
      <c r="B8" s="62"/>
      <c r="C8" s="56" t="s">
        <v>82</v>
      </c>
      <c r="D8" s="72">
        <v>253</v>
      </c>
      <c r="E8" s="72">
        <v>12454</v>
      </c>
      <c r="F8" s="5">
        <v>0.19</v>
      </c>
      <c r="G8" s="73">
        <f t="shared" si="0"/>
        <v>0.21</v>
      </c>
    </row>
    <row r="9" spans="1:7" ht="12.75" customHeight="1">
      <c r="A9" s="56" t="s">
        <v>12</v>
      </c>
      <c r="B9" s="62" t="s">
        <v>13</v>
      </c>
      <c r="C9" s="56" t="s">
        <v>82</v>
      </c>
      <c r="D9" s="72">
        <v>52</v>
      </c>
      <c r="E9" s="72">
        <v>198</v>
      </c>
      <c r="F9" s="5">
        <v>0.18</v>
      </c>
      <c r="G9" s="73">
        <f t="shared" si="0"/>
        <v>0.19</v>
      </c>
    </row>
    <row r="10" spans="1:7" ht="12.75" customHeight="1">
      <c r="A10" s="56"/>
      <c r="B10" s="62"/>
      <c r="C10" s="56" t="s">
        <v>82</v>
      </c>
      <c r="D10" s="72">
        <v>156</v>
      </c>
      <c r="E10" s="72">
        <v>1745</v>
      </c>
      <c r="F10" s="5">
        <v>0.18</v>
      </c>
      <c r="G10" s="73">
        <f t="shared" si="0"/>
        <v>0.19</v>
      </c>
    </row>
    <row r="11" spans="1:7" ht="12.75" customHeight="1">
      <c r="A11" s="56"/>
      <c r="B11" s="62"/>
      <c r="C11" s="56" t="s">
        <v>82</v>
      </c>
      <c r="D11" s="72">
        <v>253</v>
      </c>
      <c r="E11" s="72">
        <v>196</v>
      </c>
      <c r="F11" s="5">
        <v>0.18</v>
      </c>
      <c r="G11" s="73">
        <f t="shared" si="0"/>
        <v>0.19</v>
      </c>
    </row>
    <row r="12" spans="1:7" ht="40.5" customHeight="1">
      <c r="A12" s="56" t="s">
        <v>14</v>
      </c>
      <c r="B12" s="62" t="s">
        <v>15</v>
      </c>
      <c r="C12" s="56" t="s">
        <v>82</v>
      </c>
      <c r="D12" s="72">
        <v>104</v>
      </c>
      <c r="E12" s="72">
        <v>20</v>
      </c>
      <c r="F12" s="5">
        <v>0.18</v>
      </c>
      <c r="G12" s="73">
        <f t="shared" si="0"/>
        <v>0.19</v>
      </c>
    </row>
    <row r="13" spans="1:7" ht="12.75" customHeight="1">
      <c r="A13" s="56"/>
      <c r="B13" s="62"/>
      <c r="C13" s="56" t="s">
        <v>82</v>
      </c>
      <c r="D13" s="72">
        <v>253</v>
      </c>
      <c r="E13" s="72">
        <v>1341</v>
      </c>
      <c r="F13" s="5">
        <v>0.18</v>
      </c>
      <c r="G13" s="73">
        <f t="shared" si="0"/>
        <v>0.19</v>
      </c>
    </row>
    <row r="14" spans="1:7" ht="35.25" customHeight="1">
      <c r="A14" s="56" t="s">
        <v>16</v>
      </c>
      <c r="B14" s="62" t="s">
        <v>17</v>
      </c>
      <c r="C14" s="56" t="s">
        <v>82</v>
      </c>
      <c r="D14" s="72">
        <v>156</v>
      </c>
      <c r="E14" s="72">
        <v>30</v>
      </c>
      <c r="F14" s="5">
        <v>0.17</v>
      </c>
      <c r="G14" s="73">
        <f t="shared" si="0"/>
        <v>0.18</v>
      </c>
    </row>
    <row r="15" spans="1:7" ht="12.75" customHeight="1">
      <c r="A15" s="56"/>
      <c r="B15" s="62"/>
      <c r="C15" s="56" t="s">
        <v>82</v>
      </c>
      <c r="D15" s="72">
        <v>253</v>
      </c>
      <c r="E15" s="72">
        <v>2450</v>
      </c>
      <c r="F15" s="5">
        <v>0.17</v>
      </c>
      <c r="G15" s="73">
        <f t="shared" si="0"/>
        <v>0.18</v>
      </c>
    </row>
    <row r="16" spans="1:7" ht="12.75" customHeight="1">
      <c r="A16" s="56" t="s">
        <v>18</v>
      </c>
      <c r="B16" s="62" t="s">
        <v>19</v>
      </c>
      <c r="C16" s="56" t="s">
        <v>82</v>
      </c>
      <c r="D16" s="72">
        <v>104</v>
      </c>
      <c r="E16" s="72">
        <v>50</v>
      </c>
      <c r="F16" s="5">
        <v>0.17</v>
      </c>
      <c r="G16" s="73">
        <f t="shared" si="0"/>
        <v>0.18</v>
      </c>
    </row>
    <row r="17" spans="1:7" ht="12.75" customHeight="1">
      <c r="A17" s="56"/>
      <c r="B17" s="62"/>
      <c r="C17" s="56" t="s">
        <v>82</v>
      </c>
      <c r="D17" s="72">
        <v>156</v>
      </c>
      <c r="E17" s="72">
        <v>320</v>
      </c>
      <c r="F17" s="5">
        <v>0.17</v>
      </c>
      <c r="G17" s="73">
        <f t="shared" si="0"/>
        <v>0.18</v>
      </c>
    </row>
    <row r="18" spans="1:7" ht="12.75" customHeight="1">
      <c r="A18" s="56"/>
      <c r="B18" s="62"/>
      <c r="C18" s="56" t="s">
        <v>82</v>
      </c>
      <c r="D18" s="72">
        <v>253</v>
      </c>
      <c r="E18" s="72">
        <v>6110</v>
      </c>
      <c r="F18" s="5">
        <v>0.18</v>
      </c>
      <c r="G18" s="73">
        <f t="shared" si="0"/>
        <v>0.19</v>
      </c>
    </row>
    <row r="19" spans="1:7" ht="45" customHeight="1">
      <c r="A19" s="56" t="s">
        <v>20</v>
      </c>
      <c r="B19" s="62" t="s">
        <v>21</v>
      </c>
      <c r="C19" s="56" t="s">
        <v>82</v>
      </c>
      <c r="D19" s="72">
        <v>253</v>
      </c>
      <c r="E19" s="72">
        <v>1776</v>
      </c>
      <c r="F19" s="5">
        <v>0.18</v>
      </c>
      <c r="G19" s="73">
        <f t="shared" si="0"/>
        <v>0.19</v>
      </c>
    </row>
    <row r="20" spans="1:7" ht="32.25" customHeight="1">
      <c r="A20" s="56" t="s">
        <v>22</v>
      </c>
      <c r="B20" s="62" t="s">
        <v>49</v>
      </c>
      <c r="C20" s="56" t="s">
        <v>82</v>
      </c>
      <c r="D20" s="72">
        <v>156</v>
      </c>
      <c r="E20" s="72">
        <v>182</v>
      </c>
      <c r="F20" s="5">
        <v>0.18</v>
      </c>
      <c r="G20" s="73">
        <f t="shared" si="0"/>
        <v>0.19</v>
      </c>
    </row>
    <row r="21" spans="1:7" ht="12.75" customHeight="1">
      <c r="A21" s="56"/>
      <c r="B21" s="62"/>
      <c r="C21" s="56" t="s">
        <v>82</v>
      </c>
      <c r="D21" s="72">
        <v>253</v>
      </c>
      <c r="E21" s="72">
        <v>16</v>
      </c>
      <c r="F21" s="5">
        <v>0.18</v>
      </c>
      <c r="G21" s="73">
        <f t="shared" si="0"/>
        <v>0.19</v>
      </c>
    </row>
    <row r="22" spans="1:7" ht="60" customHeight="1">
      <c r="A22" s="56" t="s">
        <v>24</v>
      </c>
      <c r="B22" s="62" t="s">
        <v>23</v>
      </c>
      <c r="C22" s="56" t="s">
        <v>82</v>
      </c>
      <c r="D22" s="72">
        <v>253</v>
      </c>
      <c r="E22" s="72">
        <v>323</v>
      </c>
      <c r="F22" s="5">
        <v>0.18</v>
      </c>
      <c r="G22" s="73">
        <f t="shared" si="0"/>
        <v>0.19</v>
      </c>
    </row>
    <row r="23" spans="1:7" ht="19.5" customHeight="1">
      <c r="A23" s="56" t="s">
        <v>26</v>
      </c>
      <c r="B23" s="62" t="s">
        <v>25</v>
      </c>
      <c r="C23" s="56" t="s">
        <v>82</v>
      </c>
      <c r="D23" s="72">
        <v>156</v>
      </c>
      <c r="E23" s="72">
        <v>1381</v>
      </c>
      <c r="F23" s="5">
        <v>0.1</v>
      </c>
      <c r="G23" s="73">
        <f t="shared" si="0"/>
        <v>0.11</v>
      </c>
    </row>
    <row r="24" spans="1:7" ht="29.25" customHeight="1">
      <c r="A24" s="56" t="s">
        <v>28</v>
      </c>
      <c r="B24" s="62" t="s">
        <v>27</v>
      </c>
      <c r="C24" s="56" t="s">
        <v>82</v>
      </c>
      <c r="D24" s="72">
        <v>52</v>
      </c>
      <c r="E24" s="72">
        <v>2300</v>
      </c>
      <c r="F24" s="5">
        <v>0.1</v>
      </c>
      <c r="G24" s="73">
        <f t="shared" si="0"/>
        <v>0.11</v>
      </c>
    </row>
    <row r="25" spans="1:7" ht="12.75" customHeight="1">
      <c r="A25" s="56"/>
      <c r="B25" s="62"/>
      <c r="C25" s="56" t="s">
        <v>82</v>
      </c>
      <c r="D25" s="72">
        <v>156</v>
      </c>
      <c r="E25" s="72">
        <v>3455</v>
      </c>
      <c r="F25" s="5">
        <v>0.1</v>
      </c>
      <c r="G25" s="73">
        <f t="shared" si="0"/>
        <v>0.11</v>
      </c>
    </row>
    <row r="26" spans="1:7" ht="12.75" customHeight="1">
      <c r="E26" s="54"/>
      <c r="F26" s="54"/>
      <c r="G26" s="74"/>
    </row>
    <row r="27" spans="1:7" ht="38.25">
      <c r="A27" s="56" t="s">
        <v>1</v>
      </c>
      <c r="B27" s="56" t="s">
        <v>2</v>
      </c>
      <c r="C27" s="56" t="s">
        <v>3</v>
      </c>
      <c r="D27" s="57" t="s">
        <v>4</v>
      </c>
      <c r="E27" s="58" t="s">
        <v>5</v>
      </c>
      <c r="F27" s="58" t="s">
        <v>6</v>
      </c>
      <c r="G27" s="18" t="s">
        <v>7</v>
      </c>
    </row>
    <row r="28" spans="1:7" ht="12.75">
      <c r="A28" s="59">
        <v>1</v>
      </c>
      <c r="B28" s="59">
        <v>2</v>
      </c>
      <c r="C28" s="59">
        <v>3</v>
      </c>
      <c r="D28" s="59">
        <v>4</v>
      </c>
      <c r="E28" s="59">
        <v>5</v>
      </c>
      <c r="F28" s="59">
        <v>6</v>
      </c>
      <c r="G28" s="17">
        <v>6</v>
      </c>
    </row>
    <row r="29" spans="1:7" ht="12.75" customHeight="1">
      <c r="A29" s="56"/>
      <c r="B29" s="56" t="s">
        <v>30</v>
      </c>
      <c r="C29" s="56"/>
      <c r="D29" s="58"/>
      <c r="E29" s="58"/>
      <c r="F29" s="58"/>
      <c r="G29" s="73"/>
    </row>
    <row r="30" spans="1:7" ht="33.75" customHeight="1">
      <c r="A30" s="56" t="s">
        <v>9</v>
      </c>
      <c r="B30" s="62" t="s">
        <v>31</v>
      </c>
      <c r="C30" s="56" t="s">
        <v>82</v>
      </c>
      <c r="D30" s="72">
        <v>2</v>
      </c>
      <c r="E30" s="72">
        <v>3986</v>
      </c>
      <c r="F30" s="50">
        <v>3.57</v>
      </c>
      <c r="G30" s="73">
        <f>ROUND(F30*(0.2+0.8*(1+(4687.5/4250)-1)),2)</f>
        <v>3.86</v>
      </c>
    </row>
    <row r="31" spans="1:7" ht="12.75" customHeight="1">
      <c r="A31" s="56"/>
      <c r="B31" s="62"/>
      <c r="C31" s="56" t="s">
        <v>82</v>
      </c>
      <c r="D31" s="72">
        <v>6</v>
      </c>
      <c r="E31" s="72">
        <v>2791</v>
      </c>
      <c r="F31" s="50">
        <v>2.5499999999999998</v>
      </c>
      <c r="G31" s="73">
        <f t="shared" ref="G31:G49" si="1">ROUND(F31*(0.2+0.8*(1+(4687.5/4250)-1)),2)</f>
        <v>2.76</v>
      </c>
    </row>
    <row r="32" spans="1:7" ht="12.75" customHeight="1">
      <c r="A32" s="56"/>
      <c r="B32" s="62"/>
      <c r="C32" s="56" t="s">
        <v>82</v>
      </c>
      <c r="D32" s="72">
        <v>12</v>
      </c>
      <c r="E32" s="72">
        <v>2500</v>
      </c>
      <c r="F32" s="50">
        <v>2.5499999999999998</v>
      </c>
      <c r="G32" s="73">
        <f t="shared" si="1"/>
        <v>2.76</v>
      </c>
    </row>
    <row r="33" spans="1:7" ht="25.5">
      <c r="A33" s="56" t="s">
        <v>12</v>
      </c>
      <c r="B33" s="62" t="s">
        <v>32</v>
      </c>
      <c r="C33" s="56" t="s">
        <v>82</v>
      </c>
      <c r="D33" s="72">
        <v>1</v>
      </c>
      <c r="E33" s="72">
        <v>2050</v>
      </c>
      <c r="F33" s="50">
        <v>2.5499999999999998</v>
      </c>
      <c r="G33" s="73">
        <f t="shared" si="1"/>
        <v>2.76</v>
      </c>
    </row>
    <row r="34" spans="1:7" ht="12.75" customHeight="1">
      <c r="A34" s="56"/>
      <c r="B34" s="62"/>
      <c r="C34" s="56" t="s">
        <v>82</v>
      </c>
      <c r="D34" s="72">
        <v>2</v>
      </c>
      <c r="E34" s="72">
        <v>1562</v>
      </c>
      <c r="F34" s="50">
        <v>2.5499999999999998</v>
      </c>
      <c r="G34" s="73">
        <f t="shared" si="1"/>
        <v>2.76</v>
      </c>
    </row>
    <row r="35" spans="1:7" ht="12.75" customHeight="1">
      <c r="A35" s="56"/>
      <c r="B35" s="62"/>
      <c r="C35" s="56" t="s">
        <v>82</v>
      </c>
      <c r="D35" s="72">
        <v>5</v>
      </c>
      <c r="E35" s="72">
        <v>4703</v>
      </c>
      <c r="F35" s="50">
        <v>2.5499999999999998</v>
      </c>
      <c r="G35" s="73">
        <f t="shared" si="1"/>
        <v>2.76</v>
      </c>
    </row>
    <row r="36" spans="1:7" ht="12.75" customHeight="1">
      <c r="A36" s="56" t="s">
        <v>14</v>
      </c>
      <c r="B36" s="62" t="s">
        <v>33</v>
      </c>
      <c r="C36" s="56" t="s">
        <v>82</v>
      </c>
      <c r="D36" s="72">
        <v>2</v>
      </c>
      <c r="E36" s="72">
        <v>3951</v>
      </c>
      <c r="F36" s="50">
        <v>0.10200000000000001</v>
      </c>
      <c r="G36" s="73">
        <f t="shared" si="1"/>
        <v>0.11</v>
      </c>
    </row>
    <row r="37" spans="1:7" ht="12.75" customHeight="1">
      <c r="A37" s="56"/>
      <c r="B37" s="62"/>
      <c r="C37" s="56" t="s">
        <v>82</v>
      </c>
      <c r="D37" s="72">
        <v>6</v>
      </c>
      <c r="E37" s="72">
        <v>4722</v>
      </c>
      <c r="F37" s="50">
        <v>0.10200000000000001</v>
      </c>
      <c r="G37" s="73">
        <f t="shared" si="1"/>
        <v>0.11</v>
      </c>
    </row>
    <row r="38" spans="1:7" ht="12.75" customHeight="1">
      <c r="A38" s="56"/>
      <c r="B38" s="62"/>
      <c r="C38" s="56" t="s">
        <v>82</v>
      </c>
      <c r="D38" s="72">
        <v>12</v>
      </c>
      <c r="E38" s="72">
        <v>2234</v>
      </c>
      <c r="F38" s="50">
        <v>0.10200000000000001</v>
      </c>
      <c r="G38" s="73">
        <f t="shared" si="1"/>
        <v>0.11</v>
      </c>
    </row>
    <row r="39" spans="1:7" ht="45" customHeight="1">
      <c r="A39" s="1" t="s">
        <v>16</v>
      </c>
      <c r="B39" s="26" t="s">
        <v>47</v>
      </c>
      <c r="C39" s="1" t="s">
        <v>11</v>
      </c>
      <c r="D39" s="1">
        <v>5</v>
      </c>
      <c r="E39" s="2">
        <v>5000</v>
      </c>
      <c r="F39" s="50">
        <v>0.51</v>
      </c>
      <c r="G39" s="73">
        <f t="shared" si="1"/>
        <v>0.55000000000000004</v>
      </c>
    </row>
    <row r="40" spans="1:7" ht="36" customHeight="1">
      <c r="A40" s="56" t="s">
        <v>18</v>
      </c>
      <c r="B40" s="62" t="s">
        <v>48</v>
      </c>
      <c r="C40" s="56" t="s">
        <v>82</v>
      </c>
      <c r="D40" s="72">
        <v>2</v>
      </c>
      <c r="E40" s="72">
        <v>1568</v>
      </c>
      <c r="F40" s="50">
        <v>3.06</v>
      </c>
      <c r="G40" s="73">
        <f t="shared" si="1"/>
        <v>3.31</v>
      </c>
    </row>
    <row r="41" spans="1:7" ht="12.75" customHeight="1">
      <c r="A41" s="56"/>
      <c r="B41" s="62"/>
      <c r="C41" s="56" t="s">
        <v>82</v>
      </c>
      <c r="D41" s="72">
        <v>5</v>
      </c>
      <c r="E41" s="72">
        <v>982</v>
      </c>
      <c r="F41" s="50">
        <v>3.06</v>
      </c>
      <c r="G41" s="73">
        <f t="shared" si="1"/>
        <v>3.31</v>
      </c>
    </row>
    <row r="42" spans="1:7" ht="12.75" customHeight="1">
      <c r="A42" s="56"/>
      <c r="B42" s="62"/>
      <c r="C42" s="56" t="s">
        <v>82</v>
      </c>
      <c r="D42" s="72">
        <v>6</v>
      </c>
      <c r="E42" s="72">
        <v>2482</v>
      </c>
      <c r="F42" s="50">
        <v>3.06</v>
      </c>
      <c r="G42" s="73">
        <f t="shared" si="1"/>
        <v>3.31</v>
      </c>
    </row>
    <row r="43" spans="1:7" ht="12.75" customHeight="1">
      <c r="A43" s="56" t="s">
        <v>20</v>
      </c>
      <c r="B43" s="62" t="s">
        <v>35</v>
      </c>
      <c r="C43" s="56" t="s">
        <v>82</v>
      </c>
      <c r="D43" s="72">
        <v>2</v>
      </c>
      <c r="E43" s="72">
        <v>733</v>
      </c>
      <c r="F43" s="50">
        <v>6.12</v>
      </c>
      <c r="G43" s="73">
        <f t="shared" si="1"/>
        <v>6.62</v>
      </c>
    </row>
    <row r="44" spans="1:7" ht="12.75" customHeight="1">
      <c r="A44" s="56"/>
      <c r="B44" s="62"/>
      <c r="C44" s="56" t="s">
        <v>82</v>
      </c>
      <c r="D44" s="72">
        <v>6</v>
      </c>
      <c r="E44" s="72">
        <v>1000</v>
      </c>
      <c r="F44" s="50">
        <v>6.12</v>
      </c>
      <c r="G44" s="73">
        <f t="shared" si="1"/>
        <v>6.62</v>
      </c>
    </row>
    <row r="45" spans="1:7" ht="33.75" customHeight="1">
      <c r="A45" s="56" t="s">
        <v>22</v>
      </c>
      <c r="B45" s="62" t="s">
        <v>36</v>
      </c>
      <c r="C45" s="56" t="s">
        <v>82</v>
      </c>
      <c r="D45" s="72">
        <v>2</v>
      </c>
      <c r="E45" s="72">
        <v>220</v>
      </c>
      <c r="F45" s="50">
        <v>3.06</v>
      </c>
      <c r="G45" s="73">
        <f t="shared" si="1"/>
        <v>3.31</v>
      </c>
    </row>
    <row r="46" spans="1:7" ht="12.75" customHeight="1">
      <c r="A46" s="56"/>
      <c r="B46" s="62"/>
      <c r="C46" s="56" t="s">
        <v>82</v>
      </c>
      <c r="D46" s="72">
        <v>6</v>
      </c>
      <c r="E46" s="72">
        <v>2779</v>
      </c>
      <c r="F46" s="50">
        <v>3.06</v>
      </c>
      <c r="G46" s="73">
        <f t="shared" si="1"/>
        <v>3.31</v>
      </c>
    </row>
    <row r="47" spans="1:7" ht="34.5" customHeight="1">
      <c r="A47" s="56" t="s">
        <v>24</v>
      </c>
      <c r="B47" s="62" t="s">
        <v>37</v>
      </c>
      <c r="C47" s="56" t="s">
        <v>82</v>
      </c>
      <c r="D47" s="72">
        <v>2</v>
      </c>
      <c r="E47" s="72">
        <v>1231</v>
      </c>
      <c r="F47" s="50">
        <v>0.255</v>
      </c>
      <c r="G47" s="73">
        <f t="shared" si="1"/>
        <v>0.28000000000000003</v>
      </c>
    </row>
    <row r="48" spans="1:7" ht="12.75" customHeight="1">
      <c r="A48" s="56"/>
      <c r="B48" s="62"/>
      <c r="C48" s="56" t="s">
        <v>82</v>
      </c>
      <c r="D48" s="72">
        <v>3</v>
      </c>
      <c r="E48" s="72">
        <v>932</v>
      </c>
      <c r="F48" s="50">
        <v>0.255</v>
      </c>
      <c r="G48" s="73">
        <f t="shared" si="1"/>
        <v>0.28000000000000003</v>
      </c>
    </row>
    <row r="49" spans="1:7" ht="12.75" customHeight="1">
      <c r="A49" s="56"/>
      <c r="B49" s="62"/>
      <c r="C49" s="56" t="s">
        <v>82</v>
      </c>
      <c r="D49" s="72">
        <v>6</v>
      </c>
      <c r="E49" s="72">
        <v>2038</v>
      </c>
      <c r="F49" s="50">
        <v>0.255</v>
      </c>
      <c r="G49" s="73">
        <f t="shared" si="1"/>
        <v>0.28000000000000003</v>
      </c>
    </row>
    <row r="50" spans="1:7" ht="12.75" customHeight="1">
      <c r="E50" s="54"/>
      <c r="F50" s="54"/>
      <c r="G50" s="54"/>
    </row>
    <row r="51" spans="1:7" ht="38.25">
      <c r="A51" s="56" t="s">
        <v>1</v>
      </c>
      <c r="B51" s="56" t="s">
        <v>2</v>
      </c>
      <c r="C51" s="56" t="s">
        <v>3</v>
      </c>
      <c r="D51" s="57" t="s">
        <v>4</v>
      </c>
      <c r="E51" s="58" t="s">
        <v>5</v>
      </c>
      <c r="F51" s="58" t="s">
        <v>38</v>
      </c>
      <c r="G51" s="18" t="s">
        <v>39</v>
      </c>
    </row>
    <row r="52" spans="1:7" ht="12.75" customHeight="1">
      <c r="A52" s="59">
        <v>1</v>
      </c>
      <c r="B52" s="59">
        <v>2</v>
      </c>
      <c r="C52" s="59">
        <v>3</v>
      </c>
      <c r="D52" s="59">
        <v>4</v>
      </c>
      <c r="E52" s="59">
        <v>5</v>
      </c>
      <c r="F52" s="59">
        <v>6</v>
      </c>
      <c r="G52" s="17">
        <v>6</v>
      </c>
    </row>
    <row r="53" spans="1:7" ht="12.75" customHeight="1">
      <c r="A53" s="56"/>
      <c r="B53" s="56" t="s">
        <v>40</v>
      </c>
      <c r="C53" s="56"/>
      <c r="D53" s="56"/>
      <c r="E53" s="58"/>
      <c r="F53" s="58"/>
      <c r="G53" s="58"/>
    </row>
    <row r="54" spans="1:7" ht="48" customHeight="1">
      <c r="A54" s="56" t="s">
        <v>9</v>
      </c>
      <c r="B54" s="44" t="s">
        <v>90</v>
      </c>
      <c r="C54" s="56" t="s">
        <v>42</v>
      </c>
      <c r="D54" s="45">
        <v>253</v>
      </c>
      <c r="E54" s="46">
        <v>8</v>
      </c>
      <c r="F54" s="5">
        <v>39</v>
      </c>
      <c r="G54" s="73">
        <f>ROUND(F54*(0.2+0.8*(1+(4687.5/4250)-1)),2)</f>
        <v>42.21</v>
      </c>
    </row>
    <row r="55" spans="1:7" ht="52.5" customHeight="1">
      <c r="A55" s="56" t="s">
        <v>12</v>
      </c>
      <c r="B55" s="44" t="s">
        <v>91</v>
      </c>
      <c r="C55" s="56" t="s">
        <v>42</v>
      </c>
      <c r="D55" s="45">
        <v>253</v>
      </c>
      <c r="E55" s="46">
        <v>5</v>
      </c>
      <c r="F55" s="5">
        <v>40.5</v>
      </c>
      <c r="G55" s="73">
        <f t="shared" ref="G55:G56" si="2">ROUND(F55*(0.2+0.8*(1+(4687.5/4250)-1)),2)</f>
        <v>43.84</v>
      </c>
    </row>
    <row r="56" spans="1:7" ht="36" customHeight="1">
      <c r="A56" s="56" t="s">
        <v>14</v>
      </c>
      <c r="B56" s="44" t="s">
        <v>92</v>
      </c>
      <c r="C56" s="56" t="s">
        <v>42</v>
      </c>
      <c r="D56" s="45">
        <v>253</v>
      </c>
      <c r="E56" s="46">
        <v>8</v>
      </c>
      <c r="F56" s="5">
        <v>39</v>
      </c>
      <c r="G56" s="73">
        <f t="shared" si="2"/>
        <v>42.21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54:F56 F30:F49 F6:F25" xr:uid="{FD088107-B16E-4D95-93FB-4FED8C6416BD}">
      <formula1>F6=ROUND(F6,2)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0842-C5E0-4534-AF9F-E0F75260CCDA}">
  <dimension ref="A1:G64"/>
  <sheetViews>
    <sheetView topLeftCell="A27" workbookViewId="0">
      <selection activeCell="J11" sqref="J11"/>
    </sheetView>
  </sheetViews>
  <sheetFormatPr defaultColWidth="13.28515625" defaultRowHeight="15"/>
  <cols>
    <col min="1" max="1" width="4.7109375" customWidth="1"/>
    <col min="2" max="2" width="34" customWidth="1"/>
    <col min="3" max="3" width="10.140625" customWidth="1"/>
    <col min="4" max="4" width="14" customWidth="1"/>
    <col min="5" max="5" width="15" style="27" customWidth="1"/>
    <col min="6" max="6" width="24.5703125" style="27" customWidth="1"/>
    <col min="7" max="7" width="22.7109375" style="27" customWidth="1"/>
  </cols>
  <sheetData>
    <row r="1" spans="1:7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104</v>
      </c>
      <c r="E6" s="2">
        <v>765</v>
      </c>
      <c r="F6" s="5">
        <v>0.28999999999999998</v>
      </c>
      <c r="G6" s="28">
        <f>ROUND(F6*(0.2+0.8*(1+(4687.5/4250)-1)),2)</f>
        <v>0.31</v>
      </c>
    </row>
    <row r="7" spans="1:7">
      <c r="A7" s="1"/>
      <c r="B7" s="26"/>
      <c r="C7" s="1" t="s">
        <v>11</v>
      </c>
      <c r="D7" s="2">
        <v>156</v>
      </c>
      <c r="E7" s="2">
        <v>6303</v>
      </c>
      <c r="F7" s="5">
        <v>0.28999999999999998</v>
      </c>
      <c r="G7" s="28">
        <f t="shared" ref="G7:G30" si="0">ROUND(F7*(0.2+0.8*(1+(4687.5/4250)-1)),2)</f>
        <v>0.31</v>
      </c>
    </row>
    <row r="8" spans="1:7">
      <c r="A8" s="1"/>
      <c r="B8" s="26"/>
      <c r="C8" s="1" t="s">
        <v>11</v>
      </c>
      <c r="D8" s="2">
        <v>253</v>
      </c>
      <c r="E8" s="2">
        <v>2980</v>
      </c>
      <c r="F8" s="5">
        <v>0.28999999999999998</v>
      </c>
      <c r="G8" s="28">
        <f t="shared" si="0"/>
        <v>0.31</v>
      </c>
    </row>
    <row r="9" spans="1:7">
      <c r="A9" s="1" t="s">
        <v>12</v>
      </c>
      <c r="B9" s="26" t="s">
        <v>13</v>
      </c>
      <c r="C9" s="1" t="s">
        <v>11</v>
      </c>
      <c r="D9" s="2">
        <v>52</v>
      </c>
      <c r="E9" s="2">
        <v>256</v>
      </c>
      <c r="F9" s="5">
        <v>0.27</v>
      </c>
      <c r="G9" s="28">
        <f t="shared" si="0"/>
        <v>0.28999999999999998</v>
      </c>
    </row>
    <row r="10" spans="1:7">
      <c r="A10" s="1"/>
      <c r="B10" s="26"/>
      <c r="C10" s="1" t="s">
        <v>11</v>
      </c>
      <c r="D10" s="2">
        <v>156</v>
      </c>
      <c r="E10" s="2">
        <v>100</v>
      </c>
      <c r="F10" s="5">
        <v>0.27</v>
      </c>
      <c r="G10" s="28">
        <f t="shared" si="0"/>
        <v>0.28999999999999998</v>
      </c>
    </row>
    <row r="11" spans="1:7">
      <c r="A11" s="1"/>
      <c r="B11" s="26"/>
      <c r="C11" s="1" t="s">
        <v>11</v>
      </c>
      <c r="D11" s="2">
        <v>253</v>
      </c>
      <c r="E11" s="2">
        <v>205</v>
      </c>
      <c r="F11" s="5">
        <v>0.27</v>
      </c>
      <c r="G11" s="28">
        <f t="shared" si="0"/>
        <v>0.28999999999999998</v>
      </c>
    </row>
    <row r="12" spans="1:7" ht="49.5" customHeight="1">
      <c r="A12" s="1" t="s">
        <v>14</v>
      </c>
      <c r="B12" s="26" t="s">
        <v>15</v>
      </c>
      <c r="C12" s="1" t="s">
        <v>11</v>
      </c>
      <c r="D12" s="2">
        <v>104</v>
      </c>
      <c r="E12" s="2">
        <v>133</v>
      </c>
      <c r="F12" s="5">
        <v>0.28999999999999998</v>
      </c>
      <c r="G12" s="28">
        <f t="shared" si="0"/>
        <v>0.31</v>
      </c>
    </row>
    <row r="13" spans="1:7">
      <c r="A13" s="1"/>
      <c r="B13" s="26"/>
      <c r="C13" s="1" t="s">
        <v>11</v>
      </c>
      <c r="D13" s="2">
        <v>156</v>
      </c>
      <c r="E13" s="2">
        <v>181</v>
      </c>
      <c r="F13" s="5">
        <v>0.28999999999999998</v>
      </c>
      <c r="G13" s="28">
        <f t="shared" si="0"/>
        <v>0.31</v>
      </c>
    </row>
    <row r="14" spans="1:7">
      <c r="A14" s="1"/>
      <c r="B14" s="26"/>
      <c r="C14" s="1" t="s">
        <v>11</v>
      </c>
      <c r="D14" s="2">
        <v>253</v>
      </c>
      <c r="E14" s="2">
        <v>559</v>
      </c>
      <c r="F14" s="5">
        <v>0.28999999999999998</v>
      </c>
      <c r="G14" s="28">
        <f t="shared" si="0"/>
        <v>0.31</v>
      </c>
    </row>
    <row r="15" spans="1:7" ht="28.5" customHeight="1">
      <c r="A15" s="1" t="s">
        <v>16</v>
      </c>
      <c r="B15" s="26" t="s">
        <v>17</v>
      </c>
      <c r="C15" s="1" t="s">
        <v>11</v>
      </c>
      <c r="D15" s="2">
        <v>52</v>
      </c>
      <c r="E15" s="2">
        <v>852</v>
      </c>
      <c r="F15" s="5">
        <v>0.2</v>
      </c>
      <c r="G15" s="28">
        <f t="shared" si="0"/>
        <v>0.22</v>
      </c>
    </row>
    <row r="16" spans="1:7">
      <c r="A16" s="1"/>
      <c r="B16" s="26"/>
      <c r="C16" s="1" t="s">
        <v>11</v>
      </c>
      <c r="D16" s="2">
        <v>104</v>
      </c>
      <c r="E16" s="2">
        <v>10</v>
      </c>
      <c r="F16" s="5">
        <v>0.2</v>
      </c>
      <c r="G16" s="28">
        <f t="shared" si="0"/>
        <v>0.22</v>
      </c>
    </row>
    <row r="17" spans="1:7">
      <c r="A17" s="1"/>
      <c r="B17" s="26"/>
      <c r="C17" s="1" t="s">
        <v>11</v>
      </c>
      <c r="D17" s="2">
        <v>156</v>
      </c>
      <c r="E17" s="2">
        <v>31</v>
      </c>
      <c r="F17" s="5">
        <v>0.2</v>
      </c>
      <c r="G17" s="28">
        <f t="shared" si="0"/>
        <v>0.22</v>
      </c>
    </row>
    <row r="18" spans="1:7">
      <c r="A18" s="1"/>
      <c r="B18" s="26"/>
      <c r="C18" s="1" t="s">
        <v>11</v>
      </c>
      <c r="D18" s="2">
        <v>253</v>
      </c>
      <c r="E18" s="2">
        <v>20</v>
      </c>
      <c r="F18" s="5">
        <v>0.2</v>
      </c>
      <c r="G18" s="28">
        <f t="shared" si="0"/>
        <v>0.22</v>
      </c>
    </row>
    <row r="19" spans="1:7">
      <c r="A19" s="1" t="s">
        <v>18</v>
      </c>
      <c r="B19" s="26" t="s">
        <v>19</v>
      </c>
      <c r="C19" s="1" t="s">
        <v>11</v>
      </c>
      <c r="D19" s="2">
        <v>104</v>
      </c>
      <c r="E19" s="2">
        <v>181</v>
      </c>
      <c r="F19" s="5">
        <v>0.26</v>
      </c>
      <c r="G19" s="28">
        <f t="shared" si="0"/>
        <v>0.28000000000000003</v>
      </c>
    </row>
    <row r="20" spans="1:7">
      <c r="A20" s="1"/>
      <c r="B20" s="26"/>
      <c r="C20" s="1" t="s">
        <v>11</v>
      </c>
      <c r="D20" s="2">
        <v>156</v>
      </c>
      <c r="E20" s="2">
        <v>2239</v>
      </c>
      <c r="F20" s="5">
        <v>0.26</v>
      </c>
      <c r="G20" s="28">
        <f t="shared" si="0"/>
        <v>0.28000000000000003</v>
      </c>
    </row>
    <row r="21" spans="1:7">
      <c r="A21" s="1"/>
      <c r="B21" s="26"/>
      <c r="C21" s="1" t="s">
        <v>11</v>
      </c>
      <c r="D21" s="2">
        <v>253</v>
      </c>
      <c r="E21" s="2">
        <v>893</v>
      </c>
      <c r="F21" s="5">
        <v>0.26</v>
      </c>
      <c r="G21" s="28">
        <f t="shared" si="0"/>
        <v>0.28000000000000003</v>
      </c>
    </row>
    <row r="22" spans="1:7" ht="46.5" customHeight="1">
      <c r="A22" s="1" t="s">
        <v>20</v>
      </c>
      <c r="B22" s="26" t="s">
        <v>21</v>
      </c>
      <c r="C22" s="1" t="s">
        <v>11</v>
      </c>
      <c r="D22" s="2">
        <v>52</v>
      </c>
      <c r="E22" s="2">
        <v>20</v>
      </c>
      <c r="F22" s="5">
        <v>0.28000000000000003</v>
      </c>
      <c r="G22" s="28">
        <f t="shared" si="0"/>
        <v>0.3</v>
      </c>
    </row>
    <row r="23" spans="1:7" ht="15" customHeight="1">
      <c r="A23" s="1"/>
      <c r="B23" s="26"/>
      <c r="C23" s="1" t="s">
        <v>11</v>
      </c>
      <c r="D23" s="2">
        <v>156</v>
      </c>
      <c r="E23" s="2">
        <v>151</v>
      </c>
      <c r="F23" s="5">
        <v>0.28000000000000003</v>
      </c>
      <c r="G23" s="28">
        <f t="shared" si="0"/>
        <v>0.3</v>
      </c>
    </row>
    <row r="24" spans="1:7" ht="15" customHeight="1">
      <c r="A24" s="1"/>
      <c r="B24" s="26"/>
      <c r="C24" s="1"/>
      <c r="D24" s="2">
        <v>253</v>
      </c>
      <c r="E24" s="2">
        <v>299</v>
      </c>
      <c r="F24" s="5">
        <v>0.28000000000000003</v>
      </c>
      <c r="G24" s="28">
        <f t="shared" si="0"/>
        <v>0.3</v>
      </c>
    </row>
    <row r="25" spans="1:7" ht="42.75" customHeight="1">
      <c r="A25" s="1" t="s">
        <v>22</v>
      </c>
      <c r="B25" s="26" t="s">
        <v>49</v>
      </c>
      <c r="C25" s="1" t="s">
        <v>11</v>
      </c>
      <c r="D25" s="2">
        <v>156</v>
      </c>
      <c r="E25" s="2">
        <v>9</v>
      </c>
      <c r="F25" s="5">
        <v>0.28999999999999998</v>
      </c>
      <c r="G25" s="28">
        <f t="shared" si="0"/>
        <v>0.31</v>
      </c>
    </row>
    <row r="26" spans="1:7" ht="58.5" customHeight="1">
      <c r="A26" s="1" t="s">
        <v>24</v>
      </c>
      <c r="B26" s="26" t="s">
        <v>23</v>
      </c>
      <c r="C26" s="1" t="s">
        <v>11</v>
      </c>
      <c r="D26" s="2">
        <v>104</v>
      </c>
      <c r="E26" s="2">
        <v>22</v>
      </c>
      <c r="F26" s="5">
        <v>0.28999999999999998</v>
      </c>
      <c r="G26" s="28">
        <f t="shared" si="0"/>
        <v>0.31</v>
      </c>
    </row>
    <row r="27" spans="1:7" ht="15" customHeight="1">
      <c r="A27" s="1"/>
      <c r="B27" s="26"/>
      <c r="C27" s="1" t="s">
        <v>11</v>
      </c>
      <c r="D27" s="2">
        <v>156</v>
      </c>
      <c r="E27" s="2">
        <v>110</v>
      </c>
      <c r="F27" s="5">
        <v>0.28999999999999998</v>
      </c>
      <c r="G27" s="28">
        <f t="shared" si="0"/>
        <v>0.31</v>
      </c>
    </row>
    <row r="28" spans="1:7" ht="15" customHeight="1">
      <c r="A28" s="1"/>
      <c r="B28" s="26"/>
      <c r="C28" s="1" t="s">
        <v>11</v>
      </c>
      <c r="D28" s="2">
        <v>253</v>
      </c>
      <c r="E28" s="2">
        <v>72</v>
      </c>
      <c r="F28" s="5">
        <v>0.28999999999999998</v>
      </c>
      <c r="G28" s="28">
        <f t="shared" si="0"/>
        <v>0.31</v>
      </c>
    </row>
    <row r="29" spans="1:7">
      <c r="A29" s="1" t="s">
        <v>26</v>
      </c>
      <c r="B29" s="26" t="s">
        <v>25</v>
      </c>
      <c r="C29" s="1" t="s">
        <v>11</v>
      </c>
      <c r="D29" s="2">
        <v>52</v>
      </c>
      <c r="E29" s="2">
        <v>29</v>
      </c>
      <c r="F29" s="5">
        <v>0.28999999999999998</v>
      </c>
      <c r="G29" s="28">
        <f t="shared" si="0"/>
        <v>0.31</v>
      </c>
    </row>
    <row r="30" spans="1:7">
      <c r="A30" s="1"/>
      <c r="B30" s="26"/>
      <c r="C30" s="1" t="s">
        <v>11</v>
      </c>
      <c r="D30" s="2">
        <v>253</v>
      </c>
      <c r="E30" s="2">
        <v>20</v>
      </c>
      <c r="F30" s="5">
        <v>0.28999999999999998</v>
      </c>
      <c r="G30" s="28">
        <f t="shared" si="0"/>
        <v>0.31</v>
      </c>
    </row>
    <row r="31" spans="1:7" ht="15" customHeight="1">
      <c r="A31" s="22"/>
      <c r="B31" s="22"/>
      <c r="C31" s="22"/>
      <c r="D31" s="22"/>
      <c r="E31" s="22"/>
      <c r="F31" s="16"/>
      <c r="G31" s="16"/>
    </row>
    <row r="32" spans="1:7" ht="15" customHeight="1">
      <c r="A32" s="22"/>
      <c r="B32" s="22"/>
      <c r="C32" s="22"/>
      <c r="D32" s="22"/>
      <c r="E32" s="22"/>
      <c r="F32" s="22"/>
      <c r="G32" s="29"/>
    </row>
    <row r="33" spans="1:7" ht="25.5">
      <c r="A33" s="1" t="s">
        <v>1</v>
      </c>
      <c r="B33" s="1" t="s">
        <v>2</v>
      </c>
      <c r="C33" s="1" t="s">
        <v>3</v>
      </c>
      <c r="D33" s="2" t="s">
        <v>4</v>
      </c>
      <c r="E33" s="3" t="s">
        <v>5</v>
      </c>
      <c r="F33" s="3" t="s">
        <v>6</v>
      </c>
      <c r="G33" s="18" t="s">
        <v>7</v>
      </c>
    </row>
    <row r="34" spans="1:7">
      <c r="A34" s="4">
        <v>1</v>
      </c>
      <c r="B34" s="4">
        <v>2</v>
      </c>
      <c r="C34" s="24">
        <v>3</v>
      </c>
      <c r="D34" s="4">
        <v>4</v>
      </c>
      <c r="E34" s="4">
        <v>5</v>
      </c>
      <c r="F34" s="4">
        <v>6</v>
      </c>
      <c r="G34" s="17">
        <v>6</v>
      </c>
    </row>
    <row r="35" spans="1:7">
      <c r="A35" s="1"/>
      <c r="B35" s="1" t="s">
        <v>30</v>
      </c>
      <c r="C35" s="1"/>
      <c r="D35" s="3"/>
      <c r="E35" s="3"/>
      <c r="F35" s="3"/>
      <c r="G35" s="28"/>
    </row>
    <row r="36" spans="1:7" ht="30" customHeight="1">
      <c r="A36" s="1" t="s">
        <v>9</v>
      </c>
      <c r="B36" s="26" t="s">
        <v>31</v>
      </c>
      <c r="C36" s="1" t="s">
        <v>11</v>
      </c>
      <c r="D36" s="2">
        <v>1</v>
      </c>
      <c r="E36" s="2">
        <v>170</v>
      </c>
      <c r="F36" s="5">
        <v>4.4000000000000004</v>
      </c>
      <c r="G36" s="6">
        <f>ROUND(F36*(0.2+0.8*(1+(4687.5/4250)-1)),2)</f>
        <v>4.76</v>
      </c>
    </row>
    <row r="37" spans="1:7">
      <c r="A37" s="1"/>
      <c r="B37" s="26"/>
      <c r="C37" s="1" t="s">
        <v>11</v>
      </c>
      <c r="D37" s="2">
        <v>2</v>
      </c>
      <c r="E37" s="2">
        <v>1056</v>
      </c>
      <c r="F37" s="5">
        <v>4.1100000000000003</v>
      </c>
      <c r="G37" s="6">
        <f t="shared" ref="G37:G57" si="1">ROUND(F37*(0.2+0.8*(1+(4687.5/4250)-1)),2)</f>
        <v>4.45</v>
      </c>
    </row>
    <row r="38" spans="1:7">
      <c r="A38" s="1"/>
      <c r="B38" s="26"/>
      <c r="C38" s="1" t="s">
        <v>11</v>
      </c>
      <c r="D38" s="2">
        <v>4</v>
      </c>
      <c r="E38" s="2">
        <v>601</v>
      </c>
      <c r="F38" s="5">
        <v>2.93</v>
      </c>
      <c r="G38" s="6">
        <f t="shared" si="1"/>
        <v>3.17</v>
      </c>
    </row>
    <row r="39" spans="1:7">
      <c r="A39" s="1"/>
      <c r="B39" s="26"/>
      <c r="C39" s="1" t="s">
        <v>11</v>
      </c>
      <c r="D39" s="2">
        <v>6</v>
      </c>
      <c r="E39" s="2">
        <v>1233</v>
      </c>
      <c r="F39" s="5">
        <v>2.93</v>
      </c>
      <c r="G39" s="6">
        <f t="shared" si="1"/>
        <v>3.17</v>
      </c>
    </row>
    <row r="40" spans="1:7">
      <c r="A40" s="1"/>
      <c r="B40" s="26"/>
      <c r="C40" s="1" t="s">
        <v>11</v>
      </c>
      <c r="D40" s="2">
        <v>8</v>
      </c>
      <c r="E40" s="2">
        <v>120</v>
      </c>
      <c r="F40" s="5">
        <v>2.93</v>
      </c>
      <c r="G40" s="6">
        <f t="shared" si="1"/>
        <v>3.17</v>
      </c>
    </row>
    <row r="41" spans="1:7" ht="25.5">
      <c r="A41" s="1" t="s">
        <v>12</v>
      </c>
      <c r="B41" s="26" t="s">
        <v>32</v>
      </c>
      <c r="C41" s="1" t="s">
        <v>11</v>
      </c>
      <c r="D41" s="2">
        <v>2</v>
      </c>
      <c r="E41" s="2">
        <v>1084</v>
      </c>
      <c r="F41" s="5">
        <v>2.93</v>
      </c>
      <c r="G41" s="6">
        <f t="shared" si="1"/>
        <v>3.17</v>
      </c>
    </row>
    <row r="42" spans="1:7">
      <c r="A42" s="1"/>
      <c r="B42" s="26"/>
      <c r="C42" s="1" t="s">
        <v>11</v>
      </c>
      <c r="D42" s="2">
        <v>4</v>
      </c>
      <c r="E42" s="2">
        <v>50</v>
      </c>
      <c r="F42" s="5">
        <v>2.93</v>
      </c>
      <c r="G42" s="6">
        <f t="shared" si="1"/>
        <v>3.17</v>
      </c>
    </row>
    <row r="43" spans="1:7">
      <c r="A43" s="1" t="s">
        <v>14</v>
      </c>
      <c r="B43" s="26" t="s">
        <v>33</v>
      </c>
      <c r="C43" s="1" t="s">
        <v>11</v>
      </c>
      <c r="D43" s="2">
        <v>1</v>
      </c>
      <c r="E43" s="2">
        <v>300</v>
      </c>
      <c r="F43" s="5">
        <v>0.1</v>
      </c>
      <c r="G43" s="6">
        <f t="shared" si="1"/>
        <v>0.11</v>
      </c>
    </row>
    <row r="44" spans="1:7">
      <c r="A44" s="1"/>
      <c r="B44" s="26"/>
      <c r="C44" s="1" t="s">
        <v>11</v>
      </c>
      <c r="D44" s="2">
        <v>2</v>
      </c>
      <c r="E44" s="2">
        <v>2218</v>
      </c>
      <c r="F44" s="5">
        <v>0.1</v>
      </c>
      <c r="G44" s="6">
        <f t="shared" si="1"/>
        <v>0.11</v>
      </c>
    </row>
    <row r="45" spans="1:7">
      <c r="A45" s="1"/>
      <c r="B45" s="26"/>
      <c r="C45" s="1" t="s">
        <v>11</v>
      </c>
      <c r="D45" s="2">
        <v>6</v>
      </c>
      <c r="E45" s="2">
        <v>2673</v>
      </c>
      <c r="F45" s="5">
        <v>0.1</v>
      </c>
      <c r="G45" s="6">
        <f t="shared" si="1"/>
        <v>0.11</v>
      </c>
    </row>
    <row r="46" spans="1:7" ht="43.5" customHeight="1">
      <c r="A46" s="1" t="s">
        <v>16</v>
      </c>
      <c r="B46" s="26" t="s">
        <v>47</v>
      </c>
      <c r="C46" s="1" t="s">
        <v>11</v>
      </c>
      <c r="D46" s="1">
        <v>6</v>
      </c>
      <c r="E46" s="2">
        <v>40</v>
      </c>
      <c r="F46" s="5">
        <v>2.35</v>
      </c>
      <c r="G46" s="6">
        <f t="shared" si="1"/>
        <v>2.54</v>
      </c>
    </row>
    <row r="47" spans="1:7" ht="32.25" customHeight="1">
      <c r="A47" s="1" t="s">
        <v>18</v>
      </c>
      <c r="B47" s="26" t="s">
        <v>48</v>
      </c>
      <c r="C47" s="1" t="s">
        <v>11</v>
      </c>
      <c r="D47" s="2">
        <v>1</v>
      </c>
      <c r="E47" s="2">
        <v>250</v>
      </c>
      <c r="F47" s="5">
        <v>7.04</v>
      </c>
      <c r="G47" s="6">
        <f t="shared" si="1"/>
        <v>7.62</v>
      </c>
    </row>
    <row r="48" spans="1:7">
      <c r="A48" s="1"/>
      <c r="B48" s="26"/>
      <c r="C48" s="1" t="s">
        <v>11</v>
      </c>
      <c r="D48" s="2">
        <v>2</v>
      </c>
      <c r="E48" s="2">
        <v>1600</v>
      </c>
      <c r="F48" s="5">
        <v>3.52</v>
      </c>
      <c r="G48" s="6">
        <f t="shared" si="1"/>
        <v>3.81</v>
      </c>
    </row>
    <row r="49" spans="1:7">
      <c r="A49" s="1"/>
      <c r="B49" s="26"/>
      <c r="C49" s="1" t="s">
        <v>11</v>
      </c>
      <c r="D49" s="2">
        <v>6</v>
      </c>
      <c r="E49" s="2">
        <v>993</v>
      </c>
      <c r="F49" s="5">
        <v>3.52</v>
      </c>
      <c r="G49" s="6">
        <f t="shared" si="1"/>
        <v>3.81</v>
      </c>
    </row>
    <row r="50" spans="1:7" ht="15" customHeight="1">
      <c r="A50" s="1" t="s">
        <v>20</v>
      </c>
      <c r="B50" s="26" t="s">
        <v>35</v>
      </c>
      <c r="C50" s="1" t="s">
        <v>11</v>
      </c>
      <c r="D50" s="2">
        <v>2</v>
      </c>
      <c r="E50" s="2">
        <v>143</v>
      </c>
      <c r="F50" s="5">
        <v>7.04</v>
      </c>
      <c r="G50" s="6">
        <f t="shared" si="1"/>
        <v>7.62</v>
      </c>
    </row>
    <row r="51" spans="1:7" ht="28.5" customHeight="1">
      <c r="A51" s="1" t="s">
        <v>22</v>
      </c>
      <c r="B51" s="26" t="s">
        <v>36</v>
      </c>
      <c r="C51" s="1" t="s">
        <v>11</v>
      </c>
      <c r="D51" s="2">
        <v>1</v>
      </c>
      <c r="E51" s="2">
        <v>100</v>
      </c>
      <c r="F51" s="5">
        <v>3.52</v>
      </c>
      <c r="G51" s="6">
        <f t="shared" si="1"/>
        <v>3.81</v>
      </c>
    </row>
    <row r="52" spans="1:7">
      <c r="A52" s="1"/>
      <c r="B52" s="26"/>
      <c r="C52" s="1" t="s">
        <v>11</v>
      </c>
      <c r="D52" s="2">
        <v>2</v>
      </c>
      <c r="E52" s="2">
        <v>416</v>
      </c>
      <c r="F52" s="5">
        <v>3.52</v>
      </c>
      <c r="G52" s="6">
        <f t="shared" si="1"/>
        <v>3.81</v>
      </c>
    </row>
    <row r="53" spans="1:7">
      <c r="A53" s="1"/>
      <c r="B53" s="26"/>
      <c r="C53" s="1" t="s">
        <v>11</v>
      </c>
      <c r="D53" s="2">
        <v>6</v>
      </c>
      <c r="E53" s="2">
        <v>877</v>
      </c>
      <c r="F53" s="5">
        <v>3.52</v>
      </c>
      <c r="G53" s="6">
        <f t="shared" si="1"/>
        <v>3.81</v>
      </c>
    </row>
    <row r="54" spans="1:7">
      <c r="A54" s="1"/>
      <c r="B54" s="26"/>
      <c r="C54" s="1" t="s">
        <v>11</v>
      </c>
      <c r="D54" s="2">
        <v>8</v>
      </c>
      <c r="E54" s="2">
        <v>50</v>
      </c>
      <c r="F54" s="5">
        <v>3.52</v>
      </c>
      <c r="G54" s="6">
        <f t="shared" si="1"/>
        <v>3.81</v>
      </c>
    </row>
    <row r="55" spans="1:7" ht="32.25" customHeight="1">
      <c r="A55" s="1" t="s">
        <v>24</v>
      </c>
      <c r="B55" s="26" t="s">
        <v>37</v>
      </c>
      <c r="C55" s="1" t="s">
        <v>11</v>
      </c>
      <c r="D55" s="2">
        <v>2</v>
      </c>
      <c r="E55" s="2">
        <v>437</v>
      </c>
      <c r="F55" s="5">
        <v>0.26</v>
      </c>
      <c r="G55" s="6">
        <f t="shared" si="1"/>
        <v>0.28000000000000003</v>
      </c>
    </row>
    <row r="56" spans="1:7">
      <c r="A56" s="1"/>
      <c r="B56" s="26"/>
      <c r="C56" s="1" t="s">
        <v>11</v>
      </c>
      <c r="D56" s="2">
        <v>3</v>
      </c>
      <c r="E56" s="2">
        <v>594</v>
      </c>
      <c r="F56" s="5">
        <v>0.26</v>
      </c>
      <c r="G56" s="6">
        <f t="shared" si="1"/>
        <v>0.28000000000000003</v>
      </c>
    </row>
    <row r="57" spans="1:7">
      <c r="A57" s="1"/>
      <c r="B57" s="26"/>
      <c r="C57" s="1" t="s">
        <v>11</v>
      </c>
      <c r="D57" s="2">
        <v>12</v>
      </c>
      <c r="E57" s="2">
        <v>100</v>
      </c>
      <c r="F57" s="5">
        <v>0.26</v>
      </c>
      <c r="G57" s="6">
        <f t="shared" si="1"/>
        <v>0.28000000000000003</v>
      </c>
    </row>
    <row r="58" spans="1:7">
      <c r="E58"/>
      <c r="F58" s="16"/>
      <c r="G58" s="16"/>
    </row>
    <row r="59" spans="1:7" ht="15" customHeight="1">
      <c r="E59"/>
      <c r="F59"/>
      <c r="G59"/>
    </row>
    <row r="60" spans="1:7" ht="25.5">
      <c r="A60" s="1" t="s">
        <v>1</v>
      </c>
      <c r="B60" s="1" t="s">
        <v>2</v>
      </c>
      <c r="C60" s="1" t="s">
        <v>3</v>
      </c>
      <c r="D60" s="2" t="s">
        <v>4</v>
      </c>
      <c r="E60" s="3" t="s">
        <v>5</v>
      </c>
      <c r="F60" s="3" t="s">
        <v>38</v>
      </c>
      <c r="G60" s="18" t="s">
        <v>39</v>
      </c>
    </row>
    <row r="61" spans="1:7">
      <c r="A61" s="4">
        <v>1</v>
      </c>
      <c r="B61" s="4">
        <v>2</v>
      </c>
      <c r="C61" s="24">
        <v>3</v>
      </c>
      <c r="D61" s="4">
        <v>4</v>
      </c>
      <c r="E61" s="4">
        <v>5</v>
      </c>
      <c r="F61" s="4">
        <v>6</v>
      </c>
      <c r="G61" s="17">
        <v>6</v>
      </c>
    </row>
    <row r="62" spans="1:7" ht="15" customHeight="1">
      <c r="A62" s="1"/>
      <c r="B62" s="1" t="s">
        <v>40</v>
      </c>
      <c r="C62" s="1"/>
      <c r="D62" s="1"/>
      <c r="E62" s="3"/>
      <c r="F62" s="3"/>
      <c r="G62" s="3"/>
    </row>
    <row r="63" spans="1:7" ht="39.75" customHeight="1">
      <c r="A63" s="1" t="s">
        <v>9</v>
      </c>
      <c r="B63" s="26" t="s">
        <v>50</v>
      </c>
      <c r="C63" s="1" t="s">
        <v>42</v>
      </c>
      <c r="D63" s="1">
        <v>253</v>
      </c>
      <c r="E63" s="2">
        <v>8</v>
      </c>
      <c r="F63" s="5">
        <v>39.549999999999997</v>
      </c>
      <c r="G63" s="6">
        <f>ROUND(F63*(0.2+0.8*(1+(4687.5/4250)-1)),2)</f>
        <v>42.81</v>
      </c>
    </row>
    <row r="64" spans="1:7" ht="43.5" customHeight="1">
      <c r="A64" s="1" t="s">
        <v>12</v>
      </c>
      <c r="B64" s="26" t="s">
        <v>51</v>
      </c>
      <c r="C64" s="1" t="s">
        <v>42</v>
      </c>
      <c r="D64" s="1">
        <v>253</v>
      </c>
      <c r="E64" s="2">
        <v>8</v>
      </c>
      <c r="F64" s="5">
        <v>39.549999999999997</v>
      </c>
      <c r="G64" s="6">
        <f>ROUND(F64*(0.2+0.8*(1+(4687.5/4250)-1)),2)</f>
        <v>42.81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3:F64 F36:F57 F6:F30" xr:uid="{CC9EB120-A04B-4A72-B068-CB69A836590A}">
      <formula1>F6=ROUND(F6,2)</formula1>
    </dataValidation>
  </dataValidation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11E85-B145-411C-8EFE-BB2A116BFF8D}">
  <dimension ref="A1:G67"/>
  <sheetViews>
    <sheetView topLeftCell="A46" workbookViewId="0">
      <selection activeCell="K53" sqref="K53"/>
    </sheetView>
  </sheetViews>
  <sheetFormatPr defaultColWidth="13.28515625" defaultRowHeight="15"/>
  <cols>
    <col min="1" max="1" width="4.7109375" style="54" customWidth="1"/>
    <col min="2" max="2" width="32.85546875" style="54" customWidth="1"/>
    <col min="3" max="3" width="10.140625" style="54" customWidth="1"/>
    <col min="4" max="4" width="13.28515625" style="54" customWidth="1"/>
    <col min="5" max="5" width="15.140625" style="71" customWidth="1"/>
    <col min="6" max="6" width="25.85546875" style="71" customWidth="1"/>
    <col min="7" max="7" width="22.7109375" style="71" customWidth="1"/>
    <col min="8" max="16384" width="13.28515625" style="54"/>
  </cols>
  <sheetData>
    <row r="1" spans="1:7" ht="12.75">
      <c r="B1" s="55"/>
      <c r="D1" s="82"/>
      <c r="E1" s="82"/>
      <c r="F1" s="82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56" t="s">
        <v>1</v>
      </c>
      <c r="B3" s="56" t="s">
        <v>2</v>
      </c>
      <c r="C3" s="56" t="s">
        <v>3</v>
      </c>
      <c r="D3" s="57" t="s">
        <v>4</v>
      </c>
      <c r="E3" s="58" t="s">
        <v>5</v>
      </c>
      <c r="F3" s="58" t="s">
        <v>6</v>
      </c>
      <c r="G3" s="18" t="s">
        <v>7</v>
      </c>
    </row>
    <row r="4" spans="1:7" ht="12.75">
      <c r="A4" s="59">
        <v>1</v>
      </c>
      <c r="B4" s="59">
        <v>2</v>
      </c>
      <c r="C4" s="59">
        <v>3</v>
      </c>
      <c r="D4" s="59">
        <v>4</v>
      </c>
      <c r="E4" s="59">
        <v>5</v>
      </c>
      <c r="F4" s="59">
        <v>6</v>
      </c>
      <c r="G4" s="17">
        <v>6</v>
      </c>
    </row>
    <row r="5" spans="1:7" ht="12.75">
      <c r="A5" s="56"/>
      <c r="B5" s="56" t="s">
        <v>8</v>
      </c>
      <c r="C5" s="56"/>
      <c r="D5" s="56"/>
      <c r="E5" s="58"/>
      <c r="F5" s="58"/>
      <c r="G5" s="58"/>
    </row>
    <row r="6" spans="1:7">
      <c r="A6" s="56" t="s">
        <v>9</v>
      </c>
      <c r="B6" s="62" t="s">
        <v>10</v>
      </c>
      <c r="C6" s="56" t="s">
        <v>82</v>
      </c>
      <c r="D6" s="39">
        <v>104</v>
      </c>
      <c r="E6" s="40">
        <v>4820</v>
      </c>
      <c r="F6" s="5">
        <v>0.22</v>
      </c>
      <c r="G6" s="73">
        <f>ROUND(F6*(0.2+0.8*(1+(4687.5/4250)-1)),2)</f>
        <v>0.24</v>
      </c>
    </row>
    <row r="7" spans="1:7">
      <c r="A7" s="56"/>
      <c r="B7" s="62"/>
      <c r="C7" s="56" t="s">
        <v>82</v>
      </c>
      <c r="D7" s="39">
        <v>156</v>
      </c>
      <c r="E7" s="40">
        <v>3295</v>
      </c>
      <c r="F7" s="5">
        <v>0.22</v>
      </c>
      <c r="G7" s="73">
        <f t="shared" ref="G7:G30" si="0">ROUND(F7*(0.2+0.8*(1+(4687.5/4250)-1)),2)</f>
        <v>0.24</v>
      </c>
    </row>
    <row r="8" spans="1:7">
      <c r="A8" s="56"/>
      <c r="B8" s="62"/>
      <c r="C8" s="56" t="s">
        <v>82</v>
      </c>
      <c r="D8" s="39">
        <v>253</v>
      </c>
      <c r="E8" s="40">
        <v>23180</v>
      </c>
      <c r="F8" s="5">
        <v>0.22</v>
      </c>
      <c r="G8" s="73">
        <f t="shared" si="0"/>
        <v>0.24</v>
      </c>
    </row>
    <row r="9" spans="1:7">
      <c r="A9" s="56" t="s">
        <v>12</v>
      </c>
      <c r="B9" s="62" t="s">
        <v>13</v>
      </c>
      <c r="C9" s="56" t="s">
        <v>82</v>
      </c>
      <c r="D9" s="39">
        <v>156</v>
      </c>
      <c r="E9" s="40">
        <v>197</v>
      </c>
      <c r="F9" s="5">
        <v>0.21</v>
      </c>
      <c r="G9" s="73">
        <f t="shared" si="0"/>
        <v>0.23</v>
      </c>
    </row>
    <row r="10" spans="1:7">
      <c r="A10" s="56"/>
      <c r="B10" s="62"/>
      <c r="C10" s="56" t="s">
        <v>82</v>
      </c>
      <c r="D10" s="39">
        <v>253</v>
      </c>
      <c r="E10" s="40">
        <v>315</v>
      </c>
      <c r="F10" s="5">
        <v>0.21</v>
      </c>
      <c r="G10" s="73">
        <f t="shared" si="0"/>
        <v>0.23</v>
      </c>
    </row>
    <row r="11" spans="1:7" ht="42" customHeight="1">
      <c r="A11" s="56" t="s">
        <v>14</v>
      </c>
      <c r="B11" s="62" t="s">
        <v>15</v>
      </c>
      <c r="C11" s="56" t="s">
        <v>82</v>
      </c>
      <c r="D11" s="39">
        <v>52</v>
      </c>
      <c r="E11" s="40">
        <v>20</v>
      </c>
      <c r="F11" s="5">
        <v>0.21</v>
      </c>
      <c r="G11" s="73">
        <f t="shared" si="0"/>
        <v>0.23</v>
      </c>
    </row>
    <row r="12" spans="1:7">
      <c r="A12" s="56"/>
      <c r="B12" s="62"/>
      <c r="C12" s="56" t="s">
        <v>82</v>
      </c>
      <c r="D12" s="39">
        <v>253</v>
      </c>
      <c r="E12" s="40">
        <v>6164</v>
      </c>
      <c r="F12" s="5">
        <v>0.21</v>
      </c>
      <c r="G12" s="73">
        <f t="shared" si="0"/>
        <v>0.23</v>
      </c>
    </row>
    <row r="13" spans="1:7" ht="27.75" customHeight="1">
      <c r="A13" s="56" t="s">
        <v>16</v>
      </c>
      <c r="B13" s="62" t="s">
        <v>17</v>
      </c>
      <c r="C13" s="56" t="s">
        <v>82</v>
      </c>
      <c r="D13" s="39">
        <v>52</v>
      </c>
      <c r="E13" s="40">
        <v>280</v>
      </c>
      <c r="F13" s="5">
        <v>0.16</v>
      </c>
      <c r="G13" s="73">
        <f t="shared" si="0"/>
        <v>0.17</v>
      </c>
    </row>
    <row r="14" spans="1:7" ht="15" customHeight="1">
      <c r="A14" s="56"/>
      <c r="B14" s="62"/>
      <c r="C14" s="56" t="s">
        <v>82</v>
      </c>
      <c r="D14" s="39">
        <v>156</v>
      </c>
      <c r="E14" s="40">
        <v>1022</v>
      </c>
      <c r="F14" s="5">
        <v>0.16</v>
      </c>
      <c r="G14" s="73">
        <f t="shared" si="0"/>
        <v>0.17</v>
      </c>
    </row>
    <row r="15" spans="1:7" ht="15" customHeight="1">
      <c r="A15" s="56"/>
      <c r="B15" s="62"/>
      <c r="C15" s="56" t="s">
        <v>82</v>
      </c>
      <c r="D15" s="39">
        <v>253</v>
      </c>
      <c r="E15" s="40">
        <v>1793</v>
      </c>
      <c r="F15" s="5">
        <v>0.16</v>
      </c>
      <c r="G15" s="73">
        <f t="shared" si="0"/>
        <v>0.17</v>
      </c>
    </row>
    <row r="16" spans="1:7">
      <c r="A16" s="56" t="s">
        <v>18</v>
      </c>
      <c r="B16" s="62" t="s">
        <v>19</v>
      </c>
      <c r="C16" s="56" t="s">
        <v>82</v>
      </c>
      <c r="D16" s="39">
        <v>52</v>
      </c>
      <c r="E16" s="40">
        <v>1550</v>
      </c>
      <c r="F16" s="5">
        <v>0.19</v>
      </c>
      <c r="G16" s="73">
        <f t="shared" si="0"/>
        <v>0.21</v>
      </c>
    </row>
    <row r="17" spans="1:7">
      <c r="A17" s="56"/>
      <c r="B17" s="62"/>
      <c r="C17" s="56" t="s">
        <v>82</v>
      </c>
      <c r="D17" s="39">
        <v>156</v>
      </c>
      <c r="E17" s="40">
        <v>756</v>
      </c>
      <c r="F17" s="5">
        <v>0.19</v>
      </c>
      <c r="G17" s="73">
        <f t="shared" si="0"/>
        <v>0.21</v>
      </c>
    </row>
    <row r="18" spans="1:7">
      <c r="A18" s="56"/>
      <c r="B18" s="62"/>
      <c r="C18" s="56" t="s">
        <v>82</v>
      </c>
      <c r="D18" s="39">
        <v>253</v>
      </c>
      <c r="E18" s="40">
        <v>11987</v>
      </c>
      <c r="F18" s="5">
        <v>0.19</v>
      </c>
      <c r="G18" s="73">
        <f t="shared" si="0"/>
        <v>0.21</v>
      </c>
    </row>
    <row r="19" spans="1:7" ht="42.75" customHeight="1">
      <c r="A19" s="56" t="s">
        <v>20</v>
      </c>
      <c r="B19" s="62" t="s">
        <v>21</v>
      </c>
      <c r="C19" s="56" t="s">
        <v>82</v>
      </c>
      <c r="D19" s="39">
        <v>52</v>
      </c>
      <c r="E19" s="40">
        <v>700</v>
      </c>
      <c r="F19" s="5">
        <v>0.2</v>
      </c>
      <c r="G19" s="73">
        <f t="shared" si="0"/>
        <v>0.22</v>
      </c>
    </row>
    <row r="20" spans="1:7" ht="15" customHeight="1">
      <c r="A20" s="56"/>
      <c r="B20" s="62"/>
      <c r="C20" s="56" t="s">
        <v>82</v>
      </c>
      <c r="D20" s="39">
        <v>156</v>
      </c>
      <c r="E20" s="40">
        <v>257</v>
      </c>
      <c r="F20" s="5">
        <v>0.2</v>
      </c>
      <c r="G20" s="73">
        <f t="shared" si="0"/>
        <v>0.22</v>
      </c>
    </row>
    <row r="21" spans="1:7" ht="15" customHeight="1">
      <c r="A21" s="56"/>
      <c r="B21" s="62"/>
      <c r="C21" s="56" t="s">
        <v>82</v>
      </c>
      <c r="D21" s="39">
        <v>253</v>
      </c>
      <c r="E21" s="40">
        <v>1508</v>
      </c>
      <c r="F21" s="5">
        <v>0.2</v>
      </c>
      <c r="G21" s="73">
        <f t="shared" si="0"/>
        <v>0.22</v>
      </c>
    </row>
    <row r="22" spans="1:7" ht="31.5" customHeight="1">
      <c r="A22" s="56" t="s">
        <v>22</v>
      </c>
      <c r="B22" s="62" t="s">
        <v>49</v>
      </c>
      <c r="C22" s="56" t="s">
        <v>82</v>
      </c>
      <c r="D22" s="39">
        <v>52</v>
      </c>
      <c r="E22" s="40">
        <v>8</v>
      </c>
      <c r="F22" s="5">
        <v>0.2</v>
      </c>
      <c r="G22" s="73">
        <f t="shared" si="0"/>
        <v>0.22</v>
      </c>
    </row>
    <row r="23" spans="1:7" ht="15" customHeight="1">
      <c r="A23" s="56"/>
      <c r="B23" s="62"/>
      <c r="C23" s="56" t="s">
        <v>82</v>
      </c>
      <c r="D23" s="39">
        <v>156</v>
      </c>
      <c r="E23" s="40">
        <v>46</v>
      </c>
      <c r="F23" s="5">
        <v>0.2</v>
      </c>
      <c r="G23" s="73">
        <f t="shared" si="0"/>
        <v>0.22</v>
      </c>
    </row>
    <row r="24" spans="1:7">
      <c r="A24" s="56"/>
      <c r="B24" s="62"/>
      <c r="C24" s="56" t="s">
        <v>82</v>
      </c>
      <c r="D24" s="39">
        <v>253</v>
      </c>
      <c r="E24" s="40">
        <v>24</v>
      </c>
      <c r="F24" s="5">
        <v>0.2</v>
      </c>
      <c r="G24" s="73">
        <f t="shared" si="0"/>
        <v>0.22</v>
      </c>
    </row>
    <row r="25" spans="1:7" ht="56.25" customHeight="1">
      <c r="A25" s="56" t="s">
        <v>24</v>
      </c>
      <c r="B25" s="62" t="s">
        <v>23</v>
      </c>
      <c r="C25" s="56" t="s">
        <v>82</v>
      </c>
      <c r="D25" s="39">
        <v>253</v>
      </c>
      <c r="E25" s="40">
        <v>2391</v>
      </c>
      <c r="F25" s="5">
        <v>0.2</v>
      </c>
      <c r="G25" s="73">
        <f t="shared" si="0"/>
        <v>0.22</v>
      </c>
    </row>
    <row r="26" spans="1:7">
      <c r="A26" s="56" t="s">
        <v>26</v>
      </c>
      <c r="B26" s="62" t="s">
        <v>25</v>
      </c>
      <c r="C26" s="56" t="s">
        <v>82</v>
      </c>
      <c r="D26" s="39">
        <v>52</v>
      </c>
      <c r="E26" s="40">
        <v>38</v>
      </c>
      <c r="F26" s="5">
        <v>0.16</v>
      </c>
      <c r="G26" s="73">
        <f t="shared" si="0"/>
        <v>0.17</v>
      </c>
    </row>
    <row r="27" spans="1:7">
      <c r="A27" s="56"/>
      <c r="B27" s="62"/>
      <c r="C27" s="56" t="s">
        <v>82</v>
      </c>
      <c r="D27" s="39">
        <v>156</v>
      </c>
      <c r="E27" s="40">
        <v>782</v>
      </c>
      <c r="F27" s="5">
        <v>0.16</v>
      </c>
      <c r="G27" s="73">
        <f t="shared" si="0"/>
        <v>0.17</v>
      </c>
    </row>
    <row r="28" spans="1:7">
      <c r="A28" s="56"/>
      <c r="B28" s="62"/>
      <c r="C28" s="56" t="s">
        <v>82</v>
      </c>
      <c r="D28" s="39">
        <v>253</v>
      </c>
      <c r="E28" s="40">
        <v>30</v>
      </c>
      <c r="F28" s="5">
        <v>0.15</v>
      </c>
      <c r="G28" s="73">
        <f t="shared" si="0"/>
        <v>0.16</v>
      </c>
    </row>
    <row r="29" spans="1:7" ht="25.5">
      <c r="A29" s="56" t="s">
        <v>28</v>
      </c>
      <c r="B29" s="62" t="s">
        <v>27</v>
      </c>
      <c r="C29" s="56" t="s">
        <v>82</v>
      </c>
      <c r="D29" s="39">
        <v>52</v>
      </c>
      <c r="E29" s="40">
        <v>1900</v>
      </c>
      <c r="F29" s="5">
        <v>0.14000000000000001</v>
      </c>
      <c r="G29" s="73">
        <f t="shared" si="0"/>
        <v>0.15</v>
      </c>
    </row>
    <row r="30" spans="1:7">
      <c r="A30" s="56"/>
      <c r="B30" s="62"/>
      <c r="C30" s="56" t="s">
        <v>82</v>
      </c>
      <c r="D30" s="39">
        <v>253</v>
      </c>
      <c r="E30" s="40">
        <v>500</v>
      </c>
      <c r="F30" s="5">
        <v>0.14000000000000001</v>
      </c>
      <c r="G30" s="73">
        <f t="shared" si="0"/>
        <v>0.15</v>
      </c>
    </row>
    <row r="31" spans="1:7" ht="12.75" customHeight="1">
      <c r="E31" s="54"/>
      <c r="F31" s="54"/>
      <c r="G31" s="74"/>
    </row>
    <row r="32" spans="1:7" ht="38.25">
      <c r="A32" s="56" t="s">
        <v>1</v>
      </c>
      <c r="B32" s="56" t="s">
        <v>2</v>
      </c>
      <c r="C32" s="56" t="s">
        <v>3</v>
      </c>
      <c r="D32" s="57" t="s">
        <v>4</v>
      </c>
      <c r="E32" s="58" t="s">
        <v>5</v>
      </c>
      <c r="F32" s="58" t="s">
        <v>6</v>
      </c>
      <c r="G32" s="18" t="s">
        <v>7</v>
      </c>
    </row>
    <row r="33" spans="1:7" ht="12.75">
      <c r="A33" s="59">
        <v>1</v>
      </c>
      <c r="B33" s="59">
        <v>2</v>
      </c>
      <c r="C33" s="59">
        <v>3</v>
      </c>
      <c r="D33" s="59">
        <v>4</v>
      </c>
      <c r="E33" s="59">
        <v>5</v>
      </c>
      <c r="F33" s="59">
        <v>6</v>
      </c>
      <c r="G33" s="17">
        <v>6</v>
      </c>
    </row>
    <row r="34" spans="1:7" ht="12.75" customHeight="1">
      <c r="A34" s="56"/>
      <c r="B34" s="56" t="s">
        <v>30</v>
      </c>
      <c r="C34" s="56"/>
      <c r="D34" s="58"/>
      <c r="E34" s="58"/>
      <c r="F34" s="58"/>
      <c r="G34" s="73"/>
    </row>
    <row r="35" spans="1:7" ht="31.5" customHeight="1">
      <c r="A35" s="56" t="s">
        <v>9</v>
      </c>
      <c r="B35" s="62" t="s">
        <v>31</v>
      </c>
      <c r="C35" s="56" t="s">
        <v>82</v>
      </c>
      <c r="D35" s="39">
        <v>1</v>
      </c>
      <c r="E35" s="40">
        <v>371</v>
      </c>
      <c r="F35" s="5">
        <v>3.8250000000000002</v>
      </c>
      <c r="G35" s="73">
        <f>ROUND(F35*(0.2+0.8*(1+(4687.5/4250)-1)),2)</f>
        <v>4.1399999999999997</v>
      </c>
    </row>
    <row r="36" spans="1:7">
      <c r="A36" s="56"/>
      <c r="B36" s="62"/>
      <c r="C36" s="56" t="s">
        <v>82</v>
      </c>
      <c r="D36" s="39">
        <v>2</v>
      </c>
      <c r="E36" s="40">
        <v>9229</v>
      </c>
      <c r="F36" s="5">
        <v>3.5700000000000003</v>
      </c>
      <c r="G36" s="73">
        <f t="shared" ref="G36:G56" si="1">ROUND(F36*(0.2+0.8*(1+(4687.5/4250)-1)),2)</f>
        <v>3.86</v>
      </c>
    </row>
    <row r="37" spans="1:7">
      <c r="A37" s="56"/>
      <c r="B37" s="62"/>
      <c r="C37" s="56" t="s">
        <v>82</v>
      </c>
      <c r="D37" s="39">
        <v>3</v>
      </c>
      <c r="E37" s="40">
        <v>750</v>
      </c>
      <c r="F37" s="5">
        <v>3.06</v>
      </c>
      <c r="G37" s="73">
        <f t="shared" si="1"/>
        <v>3.31</v>
      </c>
    </row>
    <row r="38" spans="1:7">
      <c r="A38" s="56"/>
      <c r="B38" s="62"/>
      <c r="C38" s="56" t="s">
        <v>82</v>
      </c>
      <c r="D38" s="39">
        <v>4</v>
      </c>
      <c r="E38" s="40">
        <v>4250</v>
      </c>
      <c r="F38" s="5">
        <v>2.5499999999999998</v>
      </c>
      <c r="G38" s="73">
        <f t="shared" si="1"/>
        <v>2.76</v>
      </c>
    </row>
    <row r="39" spans="1:7">
      <c r="A39" s="56"/>
      <c r="B39" s="62"/>
      <c r="C39" s="56" t="s">
        <v>82</v>
      </c>
      <c r="D39" s="39">
        <v>6</v>
      </c>
      <c r="E39" s="40">
        <v>1074</v>
      </c>
      <c r="F39" s="5">
        <v>2.5499999999999998</v>
      </c>
      <c r="G39" s="73">
        <f t="shared" si="1"/>
        <v>2.76</v>
      </c>
    </row>
    <row r="40" spans="1:7" ht="25.5">
      <c r="A40" s="56" t="s">
        <v>12</v>
      </c>
      <c r="B40" s="62" t="s">
        <v>32</v>
      </c>
      <c r="C40" s="56" t="s">
        <v>82</v>
      </c>
      <c r="D40" s="39">
        <v>1</v>
      </c>
      <c r="E40" s="40">
        <v>1076</v>
      </c>
      <c r="F40" s="5">
        <v>2.5499999999999998</v>
      </c>
      <c r="G40" s="73">
        <f t="shared" si="1"/>
        <v>2.76</v>
      </c>
    </row>
    <row r="41" spans="1:7">
      <c r="A41" s="56"/>
      <c r="B41" s="62"/>
      <c r="C41" s="56" t="s">
        <v>82</v>
      </c>
      <c r="D41" s="39">
        <v>2</v>
      </c>
      <c r="E41" s="40">
        <v>819</v>
      </c>
      <c r="F41" s="5">
        <v>2.5499999999999998</v>
      </c>
      <c r="G41" s="73">
        <f t="shared" si="1"/>
        <v>2.76</v>
      </c>
    </row>
    <row r="42" spans="1:7">
      <c r="A42" s="56" t="s">
        <v>14</v>
      </c>
      <c r="B42" s="62" t="s">
        <v>33</v>
      </c>
      <c r="C42" s="56" t="s">
        <v>82</v>
      </c>
      <c r="D42" s="39">
        <v>1</v>
      </c>
      <c r="E42" s="40">
        <v>22770</v>
      </c>
      <c r="F42" s="5">
        <v>0.10200000000000001</v>
      </c>
      <c r="G42" s="73">
        <f t="shared" si="1"/>
        <v>0.11</v>
      </c>
    </row>
    <row r="43" spans="1:7">
      <c r="A43" s="56"/>
      <c r="B43" s="62"/>
      <c r="C43" s="56" t="s">
        <v>82</v>
      </c>
      <c r="D43" s="39">
        <v>2</v>
      </c>
      <c r="E43" s="40">
        <v>5037</v>
      </c>
      <c r="F43" s="5">
        <v>0.10200000000000001</v>
      </c>
      <c r="G43" s="73">
        <f t="shared" si="1"/>
        <v>0.11</v>
      </c>
    </row>
    <row r="44" spans="1:7">
      <c r="A44" s="56"/>
      <c r="B44" s="56"/>
      <c r="C44" s="56" t="s">
        <v>82</v>
      </c>
      <c r="D44" s="39">
        <v>3</v>
      </c>
      <c r="E44" s="40">
        <v>1598</v>
      </c>
      <c r="F44" s="5">
        <v>0.10200000000000001</v>
      </c>
      <c r="G44" s="73">
        <f t="shared" si="1"/>
        <v>0.11</v>
      </c>
    </row>
    <row r="45" spans="1:7">
      <c r="A45" s="56"/>
      <c r="B45" s="56"/>
      <c r="C45" s="56" t="s">
        <v>82</v>
      </c>
      <c r="D45" s="39">
        <v>6</v>
      </c>
      <c r="E45" s="40">
        <v>3455</v>
      </c>
      <c r="F45" s="5">
        <v>0.10200000000000001</v>
      </c>
      <c r="G45" s="73">
        <f t="shared" si="1"/>
        <v>0.11</v>
      </c>
    </row>
    <row r="46" spans="1:7" ht="33" customHeight="1">
      <c r="A46" s="56" t="s">
        <v>16</v>
      </c>
      <c r="B46" s="62" t="s">
        <v>48</v>
      </c>
      <c r="C46" s="56" t="s">
        <v>82</v>
      </c>
      <c r="D46" s="39">
        <v>1</v>
      </c>
      <c r="E46" s="40">
        <v>9028</v>
      </c>
      <c r="F46" s="5">
        <v>6.12</v>
      </c>
      <c r="G46" s="73">
        <f t="shared" si="1"/>
        <v>6.62</v>
      </c>
    </row>
    <row r="47" spans="1:7" ht="15" customHeight="1">
      <c r="A47" s="56"/>
      <c r="B47" s="62"/>
      <c r="C47" s="56" t="s">
        <v>82</v>
      </c>
      <c r="D47" s="39">
        <v>2</v>
      </c>
      <c r="E47" s="40">
        <v>2051</v>
      </c>
      <c r="F47" s="5">
        <v>3.06</v>
      </c>
      <c r="G47" s="73">
        <f t="shared" si="1"/>
        <v>3.31</v>
      </c>
    </row>
    <row r="48" spans="1:7" ht="15" customHeight="1">
      <c r="A48" s="56"/>
      <c r="B48" s="62"/>
      <c r="C48" s="56" t="s">
        <v>82</v>
      </c>
      <c r="D48" s="39">
        <v>6</v>
      </c>
      <c r="E48" s="40">
        <v>687</v>
      </c>
      <c r="F48" s="5">
        <v>3.06</v>
      </c>
      <c r="G48" s="73">
        <f t="shared" si="1"/>
        <v>3.31</v>
      </c>
    </row>
    <row r="49" spans="1:7" ht="21.75" customHeight="1">
      <c r="A49" s="56" t="s">
        <v>18</v>
      </c>
      <c r="B49" s="62" t="s">
        <v>35</v>
      </c>
      <c r="C49" s="56" t="s">
        <v>82</v>
      </c>
      <c r="D49" s="39">
        <v>2</v>
      </c>
      <c r="E49" s="40">
        <v>634</v>
      </c>
      <c r="F49" s="5">
        <v>6.12</v>
      </c>
      <c r="G49" s="73">
        <f t="shared" si="1"/>
        <v>6.62</v>
      </c>
    </row>
    <row r="50" spans="1:7" ht="30.75" customHeight="1">
      <c r="A50" s="56" t="s">
        <v>20</v>
      </c>
      <c r="B50" s="62" t="s">
        <v>36</v>
      </c>
      <c r="C50" s="56" t="s">
        <v>82</v>
      </c>
      <c r="D50" s="39">
        <v>1</v>
      </c>
      <c r="E50" s="40">
        <v>4000</v>
      </c>
      <c r="F50" s="5">
        <v>3.06</v>
      </c>
      <c r="G50" s="73">
        <f t="shared" si="1"/>
        <v>3.31</v>
      </c>
    </row>
    <row r="51" spans="1:7" ht="15" customHeight="1">
      <c r="A51" s="56"/>
      <c r="B51" s="62"/>
      <c r="C51" s="56" t="s">
        <v>82</v>
      </c>
      <c r="D51" s="39">
        <v>2</v>
      </c>
      <c r="E51" s="40">
        <v>650</v>
      </c>
      <c r="F51" s="5">
        <v>3.06</v>
      </c>
      <c r="G51" s="73">
        <f t="shared" si="1"/>
        <v>3.31</v>
      </c>
    </row>
    <row r="52" spans="1:7" ht="15" customHeight="1">
      <c r="A52" s="56"/>
      <c r="B52" s="62"/>
      <c r="C52" s="56" t="s">
        <v>82</v>
      </c>
      <c r="D52" s="39">
        <v>6</v>
      </c>
      <c r="E52" s="40">
        <v>644</v>
      </c>
      <c r="F52" s="5">
        <v>3.06</v>
      </c>
      <c r="G52" s="73">
        <f t="shared" si="1"/>
        <v>3.31</v>
      </c>
    </row>
    <row r="53" spans="1:7" ht="32.25" customHeight="1">
      <c r="A53" s="56" t="s">
        <v>22</v>
      </c>
      <c r="B53" s="62" t="s">
        <v>37</v>
      </c>
      <c r="C53" s="56" t="s">
        <v>82</v>
      </c>
      <c r="D53" s="39">
        <v>1</v>
      </c>
      <c r="E53" s="40">
        <v>2062</v>
      </c>
      <c r="F53" s="5">
        <v>0.255</v>
      </c>
      <c r="G53" s="73">
        <f t="shared" si="1"/>
        <v>0.28000000000000003</v>
      </c>
    </row>
    <row r="54" spans="1:7" ht="15" customHeight="1">
      <c r="A54" s="56"/>
      <c r="B54" s="62"/>
      <c r="C54" s="56" t="s">
        <v>82</v>
      </c>
      <c r="D54" s="39">
        <v>2</v>
      </c>
      <c r="E54" s="40">
        <v>1176</v>
      </c>
      <c r="F54" s="5">
        <v>0.255</v>
      </c>
      <c r="G54" s="73">
        <f t="shared" si="1"/>
        <v>0.28000000000000003</v>
      </c>
    </row>
    <row r="55" spans="1:7" ht="15" customHeight="1">
      <c r="A55" s="56"/>
      <c r="B55" s="62"/>
      <c r="C55" s="56" t="s">
        <v>82</v>
      </c>
      <c r="D55" s="39">
        <v>3</v>
      </c>
      <c r="E55" s="40">
        <v>2735</v>
      </c>
      <c r="F55" s="5">
        <v>0.255</v>
      </c>
      <c r="G55" s="73">
        <f t="shared" si="1"/>
        <v>0.28000000000000003</v>
      </c>
    </row>
    <row r="56" spans="1:7" ht="15" customHeight="1">
      <c r="A56" s="56"/>
      <c r="B56" s="62"/>
      <c r="C56" s="56" t="s">
        <v>82</v>
      </c>
      <c r="D56" s="39">
        <v>12</v>
      </c>
      <c r="E56" s="40">
        <v>623</v>
      </c>
      <c r="F56" s="5">
        <v>0.255</v>
      </c>
      <c r="G56" s="73">
        <f t="shared" si="1"/>
        <v>0.28000000000000003</v>
      </c>
    </row>
    <row r="57" spans="1:7" ht="12.75" customHeight="1">
      <c r="E57" s="54"/>
      <c r="F57" s="54"/>
      <c r="G57" s="54"/>
    </row>
    <row r="58" spans="1:7" ht="38.25">
      <c r="A58" s="56" t="s">
        <v>1</v>
      </c>
      <c r="B58" s="56" t="s">
        <v>2</v>
      </c>
      <c r="C58" s="56" t="s">
        <v>3</v>
      </c>
      <c r="D58" s="57" t="s">
        <v>4</v>
      </c>
      <c r="E58" s="58" t="s">
        <v>5</v>
      </c>
      <c r="F58" s="58" t="s">
        <v>38</v>
      </c>
      <c r="G58" s="18" t="s">
        <v>7</v>
      </c>
    </row>
    <row r="59" spans="1:7" ht="12.75" customHeight="1">
      <c r="A59" s="59">
        <v>1</v>
      </c>
      <c r="B59" s="59">
        <v>2</v>
      </c>
      <c r="C59" s="59">
        <v>3</v>
      </c>
      <c r="D59" s="59">
        <v>4</v>
      </c>
      <c r="E59" s="59">
        <v>5</v>
      </c>
      <c r="F59" s="59">
        <v>6</v>
      </c>
      <c r="G59" s="17">
        <v>6</v>
      </c>
    </row>
    <row r="60" spans="1:7" ht="12.75" customHeight="1">
      <c r="A60" s="56"/>
      <c r="B60" s="56" t="s">
        <v>40</v>
      </c>
      <c r="C60" s="56"/>
      <c r="D60" s="56"/>
      <c r="E60" s="58"/>
      <c r="F60" s="58"/>
      <c r="G60" s="58"/>
    </row>
    <row r="61" spans="1:7" ht="42" customHeight="1">
      <c r="A61" s="56" t="s">
        <v>9</v>
      </c>
      <c r="B61" s="44" t="s">
        <v>93</v>
      </c>
      <c r="C61" s="56" t="s">
        <v>42</v>
      </c>
      <c r="D61" s="45">
        <v>253</v>
      </c>
      <c r="E61" s="46">
        <v>2</v>
      </c>
      <c r="F61" s="5">
        <v>45.56</v>
      </c>
      <c r="G61" s="73">
        <f>ROUND(F61*(0.2+0.8*(1+(4687.5/4250)-1)),2)</f>
        <v>49.31</v>
      </c>
    </row>
    <row r="62" spans="1:7" ht="35.25" customHeight="1">
      <c r="A62" s="56" t="s">
        <v>12</v>
      </c>
      <c r="B62" s="44" t="s">
        <v>94</v>
      </c>
      <c r="C62" s="56" t="s">
        <v>42</v>
      </c>
      <c r="D62" s="45">
        <v>52</v>
      </c>
      <c r="E62" s="46">
        <v>16</v>
      </c>
      <c r="F62" s="5">
        <v>48.19</v>
      </c>
      <c r="G62" s="73">
        <f t="shared" ref="G62:G67" si="2">ROUND(F62*(0.2+0.8*(1+(4687.5/4250)-1)),2)</f>
        <v>52.16</v>
      </c>
    </row>
    <row r="63" spans="1:7" ht="41.25" customHeight="1">
      <c r="A63" s="56" t="s">
        <v>14</v>
      </c>
      <c r="B63" s="44" t="s">
        <v>94</v>
      </c>
      <c r="C63" s="56" t="s">
        <v>42</v>
      </c>
      <c r="D63" s="45">
        <v>253</v>
      </c>
      <c r="E63" s="46">
        <v>16</v>
      </c>
      <c r="F63" s="5">
        <v>37.75</v>
      </c>
      <c r="G63" s="73">
        <f t="shared" si="2"/>
        <v>40.86</v>
      </c>
    </row>
    <row r="64" spans="1:7" ht="42.75" customHeight="1">
      <c r="A64" s="56" t="s">
        <v>16</v>
      </c>
      <c r="B64" s="44" t="s">
        <v>95</v>
      </c>
      <c r="C64" s="56" t="s">
        <v>42</v>
      </c>
      <c r="D64" s="45">
        <v>253</v>
      </c>
      <c r="E64" s="46">
        <v>8</v>
      </c>
      <c r="F64" s="5">
        <v>37.75</v>
      </c>
      <c r="G64" s="73">
        <f t="shared" si="2"/>
        <v>40.86</v>
      </c>
    </row>
    <row r="65" spans="1:7" ht="40.5" customHeight="1">
      <c r="A65" s="56" t="s">
        <v>18</v>
      </c>
      <c r="B65" s="44" t="s">
        <v>96</v>
      </c>
      <c r="C65" s="56" t="s">
        <v>42</v>
      </c>
      <c r="D65" s="45">
        <v>253</v>
      </c>
      <c r="E65" s="46">
        <v>6</v>
      </c>
      <c r="F65" s="5">
        <v>38.54</v>
      </c>
      <c r="G65" s="73">
        <f t="shared" si="2"/>
        <v>41.71</v>
      </c>
    </row>
    <row r="66" spans="1:7" ht="42" customHeight="1">
      <c r="A66" s="56" t="s">
        <v>20</v>
      </c>
      <c r="B66" s="44" t="s">
        <v>97</v>
      </c>
      <c r="C66" s="56" t="s">
        <v>42</v>
      </c>
      <c r="D66" s="45">
        <v>253</v>
      </c>
      <c r="E66" s="46">
        <v>8</v>
      </c>
      <c r="F66" s="5">
        <v>37.75</v>
      </c>
      <c r="G66" s="73">
        <f t="shared" si="2"/>
        <v>40.86</v>
      </c>
    </row>
    <row r="67" spans="1:7" ht="44.25" customHeight="1">
      <c r="A67" s="56" t="s">
        <v>22</v>
      </c>
      <c r="B67" s="44" t="s">
        <v>98</v>
      </c>
      <c r="C67" s="56" t="s">
        <v>42</v>
      </c>
      <c r="D67" s="45">
        <v>253</v>
      </c>
      <c r="E67" s="46">
        <v>8</v>
      </c>
      <c r="F67" s="5">
        <v>37.75</v>
      </c>
      <c r="G67" s="73">
        <f t="shared" si="2"/>
        <v>40.86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1:F67 F35:F56 F6:F30" xr:uid="{E56903B5-B075-40E7-B147-761A9169DF73}">
      <formula1>F6=ROUND(F6,2)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22A2-5764-4A2A-861E-47235A727279}">
  <dimension ref="A1:G57"/>
  <sheetViews>
    <sheetView topLeftCell="A45" workbookViewId="0">
      <selection activeCell="I20" sqref="I20"/>
    </sheetView>
  </sheetViews>
  <sheetFormatPr defaultColWidth="13.28515625" defaultRowHeight="15"/>
  <cols>
    <col min="1" max="1" width="4.7109375" customWidth="1"/>
    <col min="2" max="2" width="33.42578125" customWidth="1"/>
    <col min="3" max="3" width="10.85546875" customWidth="1"/>
    <col min="4" max="4" width="14.42578125" customWidth="1"/>
    <col min="5" max="5" width="14.5703125" style="27" customWidth="1"/>
    <col min="6" max="6" width="24.5703125" style="27" customWidth="1"/>
    <col min="7" max="7" width="25.85546875" style="27" customWidth="1"/>
  </cols>
  <sheetData>
    <row r="1" spans="1:7">
      <c r="B1" s="21"/>
      <c r="C1" s="22"/>
      <c r="D1" s="77"/>
      <c r="E1" s="77"/>
      <c r="F1" s="77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279</v>
      </c>
      <c r="F6" s="5">
        <v>0.27</v>
      </c>
      <c r="G6" s="6">
        <f>ROUND(F6*(0.2+0.8*(1+(4687.5/4250)-1)),2)</f>
        <v>0.28999999999999998</v>
      </c>
    </row>
    <row r="7" spans="1:7">
      <c r="A7" s="1"/>
      <c r="B7" s="26"/>
      <c r="C7" s="1" t="s">
        <v>11</v>
      </c>
      <c r="D7" s="2">
        <v>104</v>
      </c>
      <c r="E7" s="2">
        <v>153</v>
      </c>
      <c r="F7" s="5">
        <v>0.27</v>
      </c>
      <c r="G7" s="6">
        <f t="shared" ref="G7:G32" si="0">ROUND(F7*(0.2+0.8*(1+(4687.5/4250)-1)),2)</f>
        <v>0.28999999999999998</v>
      </c>
    </row>
    <row r="8" spans="1:7">
      <c r="A8" s="1"/>
      <c r="B8" s="26"/>
      <c r="C8" s="1" t="s">
        <v>11</v>
      </c>
      <c r="D8" s="2">
        <v>156</v>
      </c>
      <c r="E8" s="2">
        <v>4846</v>
      </c>
      <c r="F8" s="5">
        <v>0.27</v>
      </c>
      <c r="G8" s="6">
        <f t="shared" si="0"/>
        <v>0.28999999999999998</v>
      </c>
    </row>
    <row r="9" spans="1:7">
      <c r="A9" s="1"/>
      <c r="B9" s="26"/>
      <c r="C9" s="1" t="s">
        <v>11</v>
      </c>
      <c r="D9" s="2">
        <v>253</v>
      </c>
      <c r="E9" s="2">
        <v>4628</v>
      </c>
      <c r="F9" s="5">
        <v>0.27</v>
      </c>
      <c r="G9" s="6">
        <f t="shared" si="0"/>
        <v>0.28999999999999998</v>
      </c>
    </row>
    <row r="10" spans="1:7">
      <c r="A10" s="1" t="s">
        <v>12</v>
      </c>
      <c r="B10" s="26" t="s">
        <v>13</v>
      </c>
      <c r="C10" s="1" t="s">
        <v>11</v>
      </c>
      <c r="D10" s="2">
        <v>52</v>
      </c>
      <c r="E10" s="2">
        <v>13</v>
      </c>
      <c r="F10" s="5">
        <v>0.27</v>
      </c>
      <c r="G10" s="6">
        <f t="shared" si="0"/>
        <v>0.28999999999999998</v>
      </c>
    </row>
    <row r="11" spans="1:7">
      <c r="A11" s="1"/>
      <c r="B11" s="26"/>
      <c r="C11" s="1" t="s">
        <v>11</v>
      </c>
      <c r="D11" s="2">
        <v>156</v>
      </c>
      <c r="E11" s="2">
        <v>85</v>
      </c>
      <c r="F11" s="5">
        <v>0.27</v>
      </c>
      <c r="G11" s="6">
        <f t="shared" si="0"/>
        <v>0.28999999999999998</v>
      </c>
    </row>
    <row r="12" spans="1:7" ht="45.75" customHeight="1">
      <c r="A12" s="1" t="s">
        <v>14</v>
      </c>
      <c r="B12" s="26" t="s">
        <v>15</v>
      </c>
      <c r="C12" s="1" t="s">
        <v>11</v>
      </c>
      <c r="D12" s="2">
        <v>52</v>
      </c>
      <c r="E12" s="2">
        <v>34</v>
      </c>
      <c r="F12" s="5">
        <v>0.27</v>
      </c>
      <c r="G12" s="6">
        <f t="shared" si="0"/>
        <v>0.28999999999999998</v>
      </c>
    </row>
    <row r="13" spans="1:7">
      <c r="A13" s="1"/>
      <c r="B13" s="26"/>
      <c r="C13" s="1" t="s">
        <v>11</v>
      </c>
      <c r="D13" s="2">
        <v>104</v>
      </c>
      <c r="E13" s="2">
        <v>10</v>
      </c>
      <c r="F13" s="5">
        <v>0.27</v>
      </c>
      <c r="G13" s="6">
        <f t="shared" si="0"/>
        <v>0.28999999999999998</v>
      </c>
    </row>
    <row r="14" spans="1:7">
      <c r="A14" s="1"/>
      <c r="B14" s="26"/>
      <c r="C14" s="1"/>
      <c r="D14" s="2">
        <v>156</v>
      </c>
      <c r="E14" s="2">
        <v>279</v>
      </c>
      <c r="F14" s="5">
        <v>0.27</v>
      </c>
      <c r="G14" s="6">
        <f t="shared" si="0"/>
        <v>0.28999999999999998</v>
      </c>
    </row>
    <row r="15" spans="1:7">
      <c r="A15" s="1"/>
      <c r="B15" s="26"/>
      <c r="C15" s="1" t="s">
        <v>11</v>
      </c>
      <c r="D15" s="2">
        <v>253</v>
      </c>
      <c r="E15" s="2">
        <v>862</v>
      </c>
      <c r="F15" s="5">
        <v>0.27</v>
      </c>
      <c r="G15" s="6">
        <f t="shared" si="0"/>
        <v>0.28999999999999998</v>
      </c>
    </row>
    <row r="16" spans="1:7" ht="37.5" customHeight="1">
      <c r="A16" s="1" t="s">
        <v>16</v>
      </c>
      <c r="B16" s="26" t="s">
        <v>17</v>
      </c>
      <c r="C16" s="1" t="s">
        <v>11</v>
      </c>
      <c r="D16" s="2">
        <v>52</v>
      </c>
      <c r="E16" s="2">
        <v>551</v>
      </c>
      <c r="F16" s="5">
        <v>0.26</v>
      </c>
      <c r="G16" s="6">
        <f t="shared" si="0"/>
        <v>0.28000000000000003</v>
      </c>
    </row>
    <row r="17" spans="1:7">
      <c r="A17" s="1"/>
      <c r="B17" s="26"/>
      <c r="C17" s="1" t="s">
        <v>11</v>
      </c>
      <c r="D17" s="2">
        <v>104</v>
      </c>
      <c r="E17" s="2">
        <v>212</v>
      </c>
      <c r="F17" s="5">
        <v>0.26</v>
      </c>
      <c r="G17" s="6">
        <f t="shared" si="0"/>
        <v>0.28000000000000003</v>
      </c>
    </row>
    <row r="18" spans="1:7">
      <c r="A18" s="1"/>
      <c r="B18" s="26"/>
      <c r="C18" s="1" t="s">
        <v>11</v>
      </c>
      <c r="D18" s="2">
        <v>156</v>
      </c>
      <c r="E18" s="2">
        <v>338</v>
      </c>
      <c r="F18" s="5">
        <v>0.26</v>
      </c>
      <c r="G18" s="6">
        <f t="shared" si="0"/>
        <v>0.28000000000000003</v>
      </c>
    </row>
    <row r="19" spans="1:7">
      <c r="A19" s="1"/>
      <c r="B19" s="26"/>
      <c r="C19" s="1" t="s">
        <v>11</v>
      </c>
      <c r="D19" s="2">
        <v>253</v>
      </c>
      <c r="E19" s="2">
        <v>276</v>
      </c>
      <c r="F19" s="5">
        <v>0.26</v>
      </c>
      <c r="G19" s="6">
        <f t="shared" si="0"/>
        <v>0.28000000000000003</v>
      </c>
    </row>
    <row r="20" spans="1:7">
      <c r="A20" s="1" t="s">
        <v>18</v>
      </c>
      <c r="B20" s="26" t="s">
        <v>19</v>
      </c>
      <c r="C20" s="1" t="s">
        <v>11</v>
      </c>
      <c r="D20" s="2">
        <v>104</v>
      </c>
      <c r="E20" s="2">
        <v>365</v>
      </c>
      <c r="F20" s="5">
        <v>0.27</v>
      </c>
      <c r="G20" s="6">
        <f t="shared" si="0"/>
        <v>0.28999999999999998</v>
      </c>
    </row>
    <row r="21" spans="1:7">
      <c r="A21" s="1"/>
      <c r="B21" s="26"/>
      <c r="C21" s="1" t="s">
        <v>11</v>
      </c>
      <c r="D21" s="2">
        <v>156</v>
      </c>
      <c r="E21" s="2">
        <v>966</v>
      </c>
      <c r="F21" s="5">
        <v>0.27</v>
      </c>
      <c r="G21" s="6">
        <f t="shared" si="0"/>
        <v>0.28999999999999998</v>
      </c>
    </row>
    <row r="22" spans="1:7">
      <c r="A22" s="1"/>
      <c r="B22" s="26"/>
      <c r="C22" s="1" t="s">
        <v>11</v>
      </c>
      <c r="D22" s="2">
        <v>253</v>
      </c>
      <c r="E22" s="2">
        <v>513</v>
      </c>
      <c r="F22" s="5">
        <v>0.27</v>
      </c>
      <c r="G22" s="6">
        <f t="shared" si="0"/>
        <v>0.28999999999999998</v>
      </c>
    </row>
    <row r="23" spans="1:7" ht="45.75" customHeight="1">
      <c r="A23" s="1" t="s">
        <v>20</v>
      </c>
      <c r="B23" s="26" t="s">
        <v>21</v>
      </c>
      <c r="C23" s="1" t="s">
        <v>11</v>
      </c>
      <c r="D23" s="2">
        <v>52</v>
      </c>
      <c r="E23" s="2">
        <v>22</v>
      </c>
      <c r="F23" s="5">
        <v>0.21</v>
      </c>
      <c r="G23" s="6">
        <f t="shared" si="0"/>
        <v>0.23</v>
      </c>
    </row>
    <row r="24" spans="1:7" ht="15" customHeight="1">
      <c r="A24" s="1"/>
      <c r="B24" s="26"/>
      <c r="C24" s="1" t="s">
        <v>11</v>
      </c>
      <c r="D24" s="2">
        <v>104</v>
      </c>
      <c r="E24" s="2">
        <v>110</v>
      </c>
      <c r="F24" s="5">
        <v>0.21</v>
      </c>
      <c r="G24" s="6">
        <f t="shared" si="0"/>
        <v>0.23</v>
      </c>
    </row>
    <row r="25" spans="1:7" ht="15" customHeight="1">
      <c r="A25" s="1"/>
      <c r="B25" s="26"/>
      <c r="C25" s="1" t="s">
        <v>11</v>
      </c>
      <c r="D25" s="2">
        <v>156</v>
      </c>
      <c r="E25" s="2">
        <v>203</v>
      </c>
      <c r="F25" s="5">
        <v>0.2</v>
      </c>
      <c r="G25" s="6">
        <f t="shared" si="0"/>
        <v>0.22</v>
      </c>
    </row>
    <row r="26" spans="1:7" ht="15" customHeight="1">
      <c r="A26" s="1"/>
      <c r="B26" s="26"/>
      <c r="C26" s="1" t="s">
        <v>11</v>
      </c>
      <c r="D26" s="2">
        <v>253</v>
      </c>
      <c r="E26" s="2">
        <v>239</v>
      </c>
      <c r="F26" s="5">
        <v>0.2</v>
      </c>
      <c r="G26" s="6">
        <f t="shared" si="0"/>
        <v>0.22</v>
      </c>
    </row>
    <row r="27" spans="1:7" ht="57.75" customHeight="1">
      <c r="A27" s="1" t="s">
        <v>22</v>
      </c>
      <c r="B27" s="26" t="s">
        <v>23</v>
      </c>
      <c r="C27" s="1" t="s">
        <v>11</v>
      </c>
      <c r="D27" s="2">
        <v>52</v>
      </c>
      <c r="E27" s="2">
        <v>3</v>
      </c>
      <c r="F27" s="5">
        <v>0.27</v>
      </c>
      <c r="G27" s="6">
        <f t="shared" si="0"/>
        <v>0.28999999999999998</v>
      </c>
    </row>
    <row r="28" spans="1:7" ht="15" customHeight="1">
      <c r="A28" s="1"/>
      <c r="B28" s="26"/>
      <c r="C28" s="1" t="s">
        <v>11</v>
      </c>
      <c r="D28" s="2">
        <v>104</v>
      </c>
      <c r="E28" s="2">
        <v>8</v>
      </c>
      <c r="F28" s="5">
        <v>0.27</v>
      </c>
      <c r="G28" s="6">
        <f t="shared" si="0"/>
        <v>0.28999999999999998</v>
      </c>
    </row>
    <row r="29" spans="1:7" ht="15" customHeight="1">
      <c r="A29" s="1"/>
      <c r="B29" s="26"/>
      <c r="C29" s="1" t="s">
        <v>11</v>
      </c>
      <c r="D29" s="2">
        <v>156</v>
      </c>
      <c r="E29" s="2">
        <v>70</v>
      </c>
      <c r="F29" s="5">
        <v>0.27</v>
      </c>
      <c r="G29" s="6">
        <f t="shared" si="0"/>
        <v>0.28999999999999998</v>
      </c>
    </row>
    <row r="30" spans="1:7" ht="15" customHeight="1">
      <c r="A30" s="1"/>
      <c r="B30" s="26"/>
      <c r="C30" s="1" t="s">
        <v>11</v>
      </c>
      <c r="D30" s="2">
        <v>253</v>
      </c>
      <c r="E30" s="2">
        <v>402</v>
      </c>
      <c r="F30" s="5">
        <v>0.27</v>
      </c>
      <c r="G30" s="6">
        <f t="shared" si="0"/>
        <v>0.28999999999999998</v>
      </c>
    </row>
    <row r="31" spans="1:7" ht="25.5">
      <c r="A31" s="1" t="s">
        <v>24</v>
      </c>
      <c r="B31" s="26" t="s">
        <v>52</v>
      </c>
      <c r="C31" s="1" t="s">
        <v>11</v>
      </c>
      <c r="D31" s="2">
        <v>104</v>
      </c>
      <c r="E31" s="2">
        <v>115</v>
      </c>
      <c r="F31" s="5">
        <v>0.27</v>
      </c>
      <c r="G31" s="6">
        <f t="shared" si="0"/>
        <v>0.28999999999999998</v>
      </c>
    </row>
    <row r="32" spans="1:7">
      <c r="A32" s="1" t="s">
        <v>26</v>
      </c>
      <c r="B32" s="26" t="s">
        <v>25</v>
      </c>
      <c r="C32" s="1" t="s">
        <v>11</v>
      </c>
      <c r="D32" s="2">
        <v>156</v>
      </c>
      <c r="E32" s="2">
        <v>6</v>
      </c>
      <c r="F32" s="5">
        <v>0.27</v>
      </c>
      <c r="G32" s="6">
        <f t="shared" si="0"/>
        <v>0.28999999999999998</v>
      </c>
    </row>
    <row r="33" spans="1:7" ht="15" customHeight="1">
      <c r="A33" s="22"/>
      <c r="B33" s="22"/>
      <c r="C33" s="22"/>
      <c r="D33" s="22"/>
      <c r="E33" s="22"/>
      <c r="F33" s="22"/>
      <c r="G33" s="29"/>
    </row>
    <row r="34" spans="1:7" ht="25.5">
      <c r="A34" s="1" t="s">
        <v>1</v>
      </c>
      <c r="B34" s="1" t="s">
        <v>2</v>
      </c>
      <c r="C34" s="1" t="s">
        <v>3</v>
      </c>
      <c r="D34" s="2" t="s">
        <v>4</v>
      </c>
      <c r="E34" s="3" t="s">
        <v>5</v>
      </c>
      <c r="F34" s="3" t="s">
        <v>6</v>
      </c>
      <c r="G34" s="18" t="s">
        <v>7</v>
      </c>
    </row>
    <row r="35" spans="1:7">
      <c r="A35" s="4">
        <v>1</v>
      </c>
      <c r="B35" s="4">
        <v>2</v>
      </c>
      <c r="C35" s="24">
        <v>3</v>
      </c>
      <c r="D35" s="4">
        <v>4</v>
      </c>
      <c r="E35" s="4">
        <v>5</v>
      </c>
      <c r="F35" s="4">
        <v>6</v>
      </c>
      <c r="G35" s="17">
        <v>6</v>
      </c>
    </row>
    <row r="36" spans="1:7">
      <c r="A36" s="1"/>
      <c r="B36" s="1" t="s">
        <v>30</v>
      </c>
      <c r="C36" s="1"/>
      <c r="D36" s="3"/>
      <c r="E36" s="3"/>
      <c r="F36" s="3"/>
      <c r="G36" s="28"/>
    </row>
    <row r="37" spans="1:7" ht="25.5" customHeight="1">
      <c r="A37" s="1" t="s">
        <v>9</v>
      </c>
      <c r="B37" s="26" t="s">
        <v>31</v>
      </c>
      <c r="C37" s="1" t="s">
        <v>11</v>
      </c>
      <c r="D37" s="2">
        <v>2</v>
      </c>
      <c r="E37" s="2">
        <v>291</v>
      </c>
      <c r="F37" s="5">
        <v>4.08</v>
      </c>
      <c r="G37" s="6">
        <f>ROUND(F37*(0.2+0.8*(1+(4687.5/4250)-1)),2)</f>
        <v>4.42</v>
      </c>
    </row>
    <row r="38" spans="1:7">
      <c r="A38" s="1"/>
      <c r="B38" s="26"/>
      <c r="C38" s="1" t="s">
        <v>11</v>
      </c>
      <c r="D38" s="2">
        <v>4</v>
      </c>
      <c r="E38" s="2">
        <v>191</v>
      </c>
      <c r="F38" s="5">
        <v>2.9579999999999997</v>
      </c>
      <c r="G38" s="6">
        <f t="shared" ref="G38:G54" si="1">ROUND(F38*(0.2+0.8*(1+(4687.5/4250)-1)),2)</f>
        <v>3.2</v>
      </c>
    </row>
    <row r="39" spans="1:7">
      <c r="A39" s="1"/>
      <c r="B39" s="26"/>
      <c r="C39" s="1" t="s">
        <v>11</v>
      </c>
      <c r="D39" s="2">
        <v>5</v>
      </c>
      <c r="E39" s="2">
        <v>290</v>
      </c>
      <c r="F39" s="5">
        <v>2.9579999999999997</v>
      </c>
      <c r="G39" s="6">
        <f t="shared" si="1"/>
        <v>3.2</v>
      </c>
    </row>
    <row r="40" spans="1:7">
      <c r="A40" s="1"/>
      <c r="B40" s="26"/>
      <c r="C40" s="1" t="s">
        <v>11</v>
      </c>
      <c r="D40" s="2">
        <v>6</v>
      </c>
      <c r="E40" s="2">
        <v>272</v>
      </c>
      <c r="F40" s="5">
        <v>2.9579999999999997</v>
      </c>
      <c r="G40" s="6">
        <f t="shared" si="1"/>
        <v>3.2</v>
      </c>
    </row>
    <row r="41" spans="1:7">
      <c r="A41" s="1"/>
      <c r="B41" s="26"/>
      <c r="C41" s="1" t="s">
        <v>11</v>
      </c>
      <c r="D41" s="2">
        <v>12</v>
      </c>
      <c r="E41" s="2">
        <v>136</v>
      </c>
      <c r="F41" s="5">
        <v>2.9579999999999997</v>
      </c>
      <c r="G41" s="6">
        <f t="shared" si="1"/>
        <v>3.2</v>
      </c>
    </row>
    <row r="42" spans="1:7" ht="25.5">
      <c r="A42" s="1" t="s">
        <v>12</v>
      </c>
      <c r="B42" s="26" t="s">
        <v>32</v>
      </c>
      <c r="C42" s="1" t="s">
        <v>11</v>
      </c>
      <c r="D42" s="2">
        <v>2</v>
      </c>
      <c r="E42" s="2">
        <v>180</v>
      </c>
      <c r="F42" s="5">
        <v>2.9579999999999997</v>
      </c>
      <c r="G42" s="6">
        <f t="shared" si="1"/>
        <v>3.2</v>
      </c>
    </row>
    <row r="43" spans="1:7">
      <c r="A43" s="1"/>
      <c r="B43" s="26"/>
      <c r="C43" s="1" t="s">
        <v>11</v>
      </c>
      <c r="D43" s="2">
        <v>6</v>
      </c>
      <c r="E43" s="2">
        <v>35</v>
      </c>
      <c r="F43" s="5">
        <v>2.9579999999999997</v>
      </c>
      <c r="G43" s="6">
        <f t="shared" si="1"/>
        <v>3.2</v>
      </c>
    </row>
    <row r="44" spans="1:7">
      <c r="A44" s="1" t="s">
        <v>14</v>
      </c>
      <c r="B44" s="26" t="s">
        <v>33</v>
      </c>
      <c r="C44" s="1" t="s">
        <v>11</v>
      </c>
      <c r="D44" s="2">
        <v>2</v>
      </c>
      <c r="E44" s="2">
        <v>951</v>
      </c>
      <c r="F44" s="5">
        <v>0.10200000000000001</v>
      </c>
      <c r="G44" s="6">
        <f t="shared" si="1"/>
        <v>0.11</v>
      </c>
    </row>
    <row r="45" spans="1:7">
      <c r="A45" s="1"/>
      <c r="B45" s="26"/>
      <c r="C45" s="1" t="s">
        <v>11</v>
      </c>
      <c r="D45" s="2">
        <v>6</v>
      </c>
      <c r="E45" s="2">
        <v>1320</v>
      </c>
      <c r="F45" s="5">
        <v>0.10200000000000001</v>
      </c>
      <c r="G45" s="6">
        <f t="shared" si="1"/>
        <v>0.11</v>
      </c>
    </row>
    <row r="46" spans="1:7">
      <c r="A46" s="1"/>
      <c r="B46" s="26"/>
      <c r="C46" s="1" t="s">
        <v>11</v>
      </c>
      <c r="D46" s="2">
        <v>12</v>
      </c>
      <c r="E46" s="2">
        <v>361</v>
      </c>
      <c r="F46" s="5">
        <v>0.10200000000000001</v>
      </c>
      <c r="G46" s="6">
        <f t="shared" si="1"/>
        <v>0.11</v>
      </c>
    </row>
    <row r="47" spans="1:7" ht="25.5" customHeight="1">
      <c r="A47" s="1" t="s">
        <v>16</v>
      </c>
      <c r="B47" s="26" t="s">
        <v>48</v>
      </c>
      <c r="C47" s="1" t="s">
        <v>11</v>
      </c>
      <c r="D47" s="2">
        <v>2</v>
      </c>
      <c r="E47" s="2">
        <v>427</v>
      </c>
      <c r="F47" s="5">
        <v>3.5190000000000001</v>
      </c>
      <c r="G47" s="6">
        <f t="shared" si="1"/>
        <v>3.81</v>
      </c>
    </row>
    <row r="48" spans="1:7">
      <c r="A48" s="1"/>
      <c r="B48" s="26"/>
      <c r="C48" s="1" t="s">
        <v>11</v>
      </c>
      <c r="D48" s="2">
        <v>6</v>
      </c>
      <c r="E48" s="2">
        <v>507</v>
      </c>
      <c r="F48" s="5">
        <v>3.5190000000000001</v>
      </c>
      <c r="G48" s="6">
        <f t="shared" si="1"/>
        <v>3.81</v>
      </c>
    </row>
    <row r="49" spans="1:7" ht="15" customHeight="1">
      <c r="A49" s="1" t="s">
        <v>18</v>
      </c>
      <c r="B49" s="26" t="s">
        <v>35</v>
      </c>
      <c r="C49" s="1" t="s">
        <v>11</v>
      </c>
      <c r="D49" s="2">
        <v>2</v>
      </c>
      <c r="E49" s="2">
        <v>30</v>
      </c>
      <c r="F49" s="5">
        <v>7.0380000000000003</v>
      </c>
      <c r="G49" s="6">
        <f t="shared" si="1"/>
        <v>7.62</v>
      </c>
    </row>
    <row r="50" spans="1:7" ht="28.5" customHeight="1">
      <c r="A50" s="1" t="s">
        <v>20</v>
      </c>
      <c r="B50" s="26" t="s">
        <v>36</v>
      </c>
      <c r="C50" s="1" t="s">
        <v>11</v>
      </c>
      <c r="D50" s="2">
        <v>6</v>
      </c>
      <c r="E50" s="2">
        <v>216</v>
      </c>
      <c r="F50" s="5">
        <v>3.5190000000000001</v>
      </c>
      <c r="G50" s="6">
        <f t="shared" si="1"/>
        <v>3.81</v>
      </c>
    </row>
    <row r="51" spans="1:7" ht="39.75" customHeight="1">
      <c r="A51" s="1" t="s">
        <v>22</v>
      </c>
      <c r="B51" s="26" t="s">
        <v>37</v>
      </c>
      <c r="C51" s="1" t="s">
        <v>11</v>
      </c>
      <c r="D51" s="2">
        <v>2</v>
      </c>
      <c r="E51" s="2">
        <v>16</v>
      </c>
      <c r="F51" s="5">
        <v>0.255</v>
      </c>
      <c r="G51" s="6">
        <f t="shared" si="1"/>
        <v>0.28000000000000003</v>
      </c>
    </row>
    <row r="52" spans="1:7" ht="15" customHeight="1">
      <c r="A52" s="1"/>
      <c r="B52" s="26"/>
      <c r="C52" s="1" t="s">
        <v>11</v>
      </c>
      <c r="D52" s="2">
        <v>3</v>
      </c>
      <c r="E52" s="2">
        <v>228</v>
      </c>
      <c r="F52" s="5">
        <v>0.255</v>
      </c>
      <c r="G52" s="6">
        <f t="shared" si="1"/>
        <v>0.28000000000000003</v>
      </c>
    </row>
    <row r="53" spans="1:7">
      <c r="A53" s="1"/>
      <c r="B53" s="26"/>
      <c r="C53" s="1" t="s">
        <v>11</v>
      </c>
      <c r="D53" s="2">
        <v>6</v>
      </c>
      <c r="E53" s="2">
        <v>59</v>
      </c>
      <c r="F53" s="5">
        <v>0.255</v>
      </c>
      <c r="G53" s="6">
        <f t="shared" si="1"/>
        <v>0.28000000000000003</v>
      </c>
    </row>
    <row r="54" spans="1:7">
      <c r="A54" s="1"/>
      <c r="B54" s="26"/>
      <c r="C54" s="1" t="s">
        <v>11</v>
      </c>
      <c r="D54" s="2">
        <v>12</v>
      </c>
      <c r="E54" s="2">
        <v>102</v>
      </c>
      <c r="F54" s="5">
        <v>0.255</v>
      </c>
      <c r="G54" s="6">
        <f t="shared" si="1"/>
        <v>0.28000000000000003</v>
      </c>
    </row>
    <row r="56" spans="1:7" ht="15" customHeight="1"/>
    <row r="57" spans="1:7" hidden="1"/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7:F54 F6:F32" xr:uid="{18FB4423-E989-493F-8DFA-48DBB1E8D941}">
      <formula1>F6=ROUND(F6,2)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CF33-6D8A-45DA-AB8E-FCFEC2B7ACD5}">
  <dimension ref="A1:G58"/>
  <sheetViews>
    <sheetView topLeftCell="A50" workbookViewId="0">
      <selection activeCell="I50" sqref="I50"/>
    </sheetView>
  </sheetViews>
  <sheetFormatPr defaultColWidth="13.28515625" defaultRowHeight="15"/>
  <cols>
    <col min="1" max="1" width="4.7109375" customWidth="1"/>
    <col min="2" max="2" width="33.7109375" customWidth="1"/>
    <col min="3" max="3" width="11" customWidth="1"/>
    <col min="4" max="4" width="12.85546875" customWidth="1"/>
    <col min="5" max="5" width="13.140625" style="27" customWidth="1"/>
    <col min="6" max="6" width="24.5703125" style="27" customWidth="1"/>
    <col min="7" max="7" width="22.7109375" style="27" customWidth="1"/>
  </cols>
  <sheetData>
    <row r="1" spans="1:7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102</v>
      </c>
      <c r="F6" s="5">
        <v>0.32</v>
      </c>
      <c r="G6" s="6">
        <f>ROUND(F6*(0.2+0.8*(1+(4687.5/4250)-1)),2)</f>
        <v>0.35</v>
      </c>
    </row>
    <row r="7" spans="1:7">
      <c r="A7" s="1"/>
      <c r="B7" s="26"/>
      <c r="C7" s="1" t="s">
        <v>11</v>
      </c>
      <c r="D7" s="2">
        <v>104</v>
      </c>
      <c r="E7" s="2">
        <v>1319</v>
      </c>
      <c r="F7" s="5">
        <v>0.32</v>
      </c>
      <c r="G7" s="6">
        <f t="shared" ref="G7:G29" si="0">ROUND(F7*(0.2+0.8*(1+(4687.5/4250)-1)),2)</f>
        <v>0.35</v>
      </c>
    </row>
    <row r="8" spans="1:7">
      <c r="A8" s="1"/>
      <c r="B8" s="26"/>
      <c r="C8" s="1" t="s">
        <v>11</v>
      </c>
      <c r="D8" s="2">
        <v>156</v>
      </c>
      <c r="E8" s="2">
        <v>3652</v>
      </c>
      <c r="F8" s="5">
        <v>0.32</v>
      </c>
      <c r="G8" s="6">
        <f t="shared" si="0"/>
        <v>0.35</v>
      </c>
    </row>
    <row r="9" spans="1:7">
      <c r="A9" s="1"/>
      <c r="B9" s="26"/>
      <c r="C9" s="1" t="s">
        <v>11</v>
      </c>
      <c r="D9" s="2">
        <v>253</v>
      </c>
      <c r="E9" s="2">
        <v>1423</v>
      </c>
      <c r="F9" s="5">
        <v>0.32</v>
      </c>
      <c r="G9" s="6">
        <f t="shared" si="0"/>
        <v>0.35</v>
      </c>
    </row>
    <row r="10" spans="1:7">
      <c r="A10" s="1" t="s">
        <v>12</v>
      </c>
      <c r="B10" s="26" t="s">
        <v>13</v>
      </c>
      <c r="C10" s="1" t="s">
        <v>11</v>
      </c>
      <c r="D10" s="2">
        <v>156</v>
      </c>
      <c r="E10" s="2">
        <v>207</v>
      </c>
      <c r="F10" s="5">
        <v>0.32</v>
      </c>
      <c r="G10" s="6">
        <f t="shared" si="0"/>
        <v>0.35</v>
      </c>
    </row>
    <row r="11" spans="1:7">
      <c r="A11" s="1"/>
      <c r="B11" s="26"/>
      <c r="C11" s="1" t="s">
        <v>11</v>
      </c>
      <c r="D11" s="2">
        <v>253</v>
      </c>
      <c r="E11" s="2">
        <v>100</v>
      </c>
      <c r="F11" s="5">
        <v>0.32</v>
      </c>
      <c r="G11" s="6">
        <f t="shared" si="0"/>
        <v>0.35</v>
      </c>
    </row>
    <row r="12" spans="1:7" ht="44.25" customHeight="1">
      <c r="A12" s="1" t="s">
        <v>14</v>
      </c>
      <c r="B12" s="26" t="s">
        <v>15</v>
      </c>
      <c r="C12" s="1" t="s">
        <v>11</v>
      </c>
      <c r="D12" s="2">
        <v>52</v>
      </c>
      <c r="E12" s="2">
        <v>21</v>
      </c>
      <c r="F12" s="5">
        <v>0.32</v>
      </c>
      <c r="G12" s="6">
        <f t="shared" si="0"/>
        <v>0.35</v>
      </c>
    </row>
    <row r="13" spans="1:7">
      <c r="A13" s="1"/>
      <c r="B13" s="26"/>
      <c r="C13" s="1" t="s">
        <v>11</v>
      </c>
      <c r="D13" s="2">
        <v>104</v>
      </c>
      <c r="E13" s="2">
        <v>108</v>
      </c>
      <c r="F13" s="5">
        <v>0.32</v>
      </c>
      <c r="G13" s="6">
        <f t="shared" si="0"/>
        <v>0.35</v>
      </c>
    </row>
    <row r="14" spans="1:7">
      <c r="A14" s="1"/>
      <c r="B14" s="26"/>
      <c r="C14" s="1" t="s">
        <v>11</v>
      </c>
      <c r="D14" s="2">
        <v>156</v>
      </c>
      <c r="E14" s="2">
        <v>355</v>
      </c>
      <c r="F14" s="5">
        <v>0.32</v>
      </c>
      <c r="G14" s="6">
        <f t="shared" si="0"/>
        <v>0.35</v>
      </c>
    </row>
    <row r="15" spans="1:7">
      <c r="A15" s="1"/>
      <c r="B15" s="26"/>
      <c r="C15" s="1" t="s">
        <v>11</v>
      </c>
      <c r="D15" s="2">
        <v>253</v>
      </c>
      <c r="E15" s="2">
        <v>378</v>
      </c>
      <c r="F15" s="5">
        <v>0.32</v>
      </c>
      <c r="G15" s="6">
        <f t="shared" si="0"/>
        <v>0.35</v>
      </c>
    </row>
    <row r="16" spans="1:7" ht="33.75" customHeight="1">
      <c r="A16" s="1" t="s">
        <v>16</v>
      </c>
      <c r="B16" s="26" t="s">
        <v>17</v>
      </c>
      <c r="C16" s="1" t="s">
        <v>11</v>
      </c>
      <c r="D16" s="2">
        <v>52</v>
      </c>
      <c r="E16" s="2">
        <v>886</v>
      </c>
      <c r="F16" s="5">
        <v>0.32</v>
      </c>
      <c r="G16" s="6">
        <f t="shared" si="0"/>
        <v>0.35</v>
      </c>
    </row>
    <row r="17" spans="1:7">
      <c r="A17" s="1"/>
      <c r="B17" s="26"/>
      <c r="C17" s="1" t="s">
        <v>11</v>
      </c>
      <c r="D17" s="2">
        <v>104</v>
      </c>
      <c r="E17" s="2">
        <v>36</v>
      </c>
      <c r="F17" s="5">
        <v>0.32</v>
      </c>
      <c r="G17" s="6">
        <f t="shared" si="0"/>
        <v>0.35</v>
      </c>
    </row>
    <row r="18" spans="1:7">
      <c r="A18" s="1"/>
      <c r="B18" s="26"/>
      <c r="C18" s="1" t="s">
        <v>11</v>
      </c>
      <c r="D18" s="2">
        <v>156</v>
      </c>
      <c r="E18" s="2">
        <v>356</v>
      </c>
      <c r="F18" s="5">
        <v>0.32</v>
      </c>
      <c r="G18" s="6">
        <f t="shared" si="0"/>
        <v>0.35</v>
      </c>
    </row>
    <row r="19" spans="1:7">
      <c r="A19" s="1" t="s">
        <v>18</v>
      </c>
      <c r="B19" s="26" t="s">
        <v>19</v>
      </c>
      <c r="C19" s="1" t="s">
        <v>11</v>
      </c>
      <c r="D19" s="2">
        <v>52</v>
      </c>
      <c r="E19" s="2">
        <v>244</v>
      </c>
      <c r="F19" s="5">
        <v>0.32</v>
      </c>
      <c r="G19" s="6">
        <f t="shared" si="0"/>
        <v>0.35</v>
      </c>
    </row>
    <row r="20" spans="1:7">
      <c r="A20" s="1"/>
      <c r="B20" s="26"/>
      <c r="C20" s="1" t="s">
        <v>11</v>
      </c>
      <c r="D20" s="2">
        <v>104</v>
      </c>
      <c r="E20" s="2">
        <v>268</v>
      </c>
      <c r="F20" s="5">
        <v>0.32</v>
      </c>
      <c r="G20" s="6">
        <f t="shared" si="0"/>
        <v>0.35</v>
      </c>
    </row>
    <row r="21" spans="1:7">
      <c r="A21" s="1"/>
      <c r="B21" s="26"/>
      <c r="C21" s="1" t="s">
        <v>11</v>
      </c>
      <c r="D21" s="2">
        <v>156</v>
      </c>
      <c r="E21" s="2">
        <v>1011</v>
      </c>
      <c r="F21" s="5">
        <v>0.32</v>
      </c>
      <c r="G21" s="6">
        <f t="shared" si="0"/>
        <v>0.35</v>
      </c>
    </row>
    <row r="22" spans="1:7">
      <c r="A22" s="1"/>
      <c r="B22" s="26"/>
      <c r="C22" s="1" t="s">
        <v>11</v>
      </c>
      <c r="D22" s="2">
        <v>253</v>
      </c>
      <c r="E22" s="2">
        <v>458</v>
      </c>
      <c r="F22" s="5">
        <v>0.32</v>
      </c>
      <c r="G22" s="6">
        <f t="shared" si="0"/>
        <v>0.35</v>
      </c>
    </row>
    <row r="23" spans="1:7" ht="44.25" customHeight="1">
      <c r="A23" s="1" t="s">
        <v>20</v>
      </c>
      <c r="B23" s="26" t="s">
        <v>21</v>
      </c>
      <c r="C23" s="1" t="s">
        <v>11</v>
      </c>
      <c r="D23" s="2">
        <v>52</v>
      </c>
      <c r="E23" s="2">
        <v>30</v>
      </c>
      <c r="F23" s="5">
        <v>0.32</v>
      </c>
      <c r="G23" s="6">
        <f t="shared" si="0"/>
        <v>0.35</v>
      </c>
    </row>
    <row r="24" spans="1:7" ht="15" customHeight="1">
      <c r="A24" s="1"/>
      <c r="B24" s="26"/>
      <c r="C24" s="1" t="s">
        <v>11</v>
      </c>
      <c r="D24" s="2">
        <v>104</v>
      </c>
      <c r="E24" s="2">
        <v>31</v>
      </c>
      <c r="F24" s="5">
        <v>0.32</v>
      </c>
      <c r="G24" s="6">
        <f t="shared" si="0"/>
        <v>0.35</v>
      </c>
    </row>
    <row r="25" spans="1:7" ht="15" customHeight="1">
      <c r="A25" s="1"/>
      <c r="B25" s="26"/>
      <c r="C25" s="1" t="s">
        <v>11</v>
      </c>
      <c r="D25" s="2">
        <v>156</v>
      </c>
      <c r="E25" s="2">
        <v>197</v>
      </c>
      <c r="F25" s="5">
        <v>0.32</v>
      </c>
      <c r="G25" s="6">
        <f t="shared" si="0"/>
        <v>0.35</v>
      </c>
    </row>
    <row r="26" spans="1:7" ht="58.5" customHeight="1">
      <c r="A26" s="1" t="s">
        <v>22</v>
      </c>
      <c r="B26" s="26" t="s">
        <v>23</v>
      </c>
      <c r="C26" s="1" t="s">
        <v>11</v>
      </c>
      <c r="D26" s="2">
        <v>104</v>
      </c>
      <c r="E26" s="2">
        <v>11</v>
      </c>
      <c r="F26" s="5">
        <v>0.32</v>
      </c>
      <c r="G26" s="6">
        <f t="shared" si="0"/>
        <v>0.35</v>
      </c>
    </row>
    <row r="27" spans="1:7" ht="15" customHeight="1">
      <c r="A27" s="1"/>
      <c r="B27" s="26"/>
      <c r="C27" s="1" t="s">
        <v>11</v>
      </c>
      <c r="D27" s="2">
        <v>156</v>
      </c>
      <c r="E27" s="2">
        <v>263</v>
      </c>
      <c r="F27" s="5">
        <v>0.32</v>
      </c>
      <c r="G27" s="6">
        <f t="shared" si="0"/>
        <v>0.35</v>
      </c>
    </row>
    <row r="28" spans="1:7" ht="15" customHeight="1">
      <c r="A28" s="1"/>
      <c r="B28" s="26"/>
      <c r="C28" s="1" t="s">
        <v>11</v>
      </c>
      <c r="D28" s="2">
        <v>253</v>
      </c>
      <c r="E28" s="2">
        <v>29</v>
      </c>
      <c r="F28" s="5">
        <v>0.32</v>
      </c>
      <c r="G28" s="6">
        <f t="shared" si="0"/>
        <v>0.35</v>
      </c>
    </row>
    <row r="29" spans="1:7" ht="15" customHeight="1">
      <c r="A29" s="1" t="s">
        <v>24</v>
      </c>
      <c r="B29" s="26" t="s">
        <v>25</v>
      </c>
      <c r="C29" s="1" t="s">
        <v>11</v>
      </c>
      <c r="D29" s="2">
        <v>52</v>
      </c>
      <c r="E29" s="2">
        <v>226</v>
      </c>
      <c r="F29" s="5">
        <v>0.32</v>
      </c>
      <c r="G29" s="6">
        <f t="shared" si="0"/>
        <v>0.35</v>
      </c>
    </row>
    <row r="30" spans="1:7" ht="15" customHeight="1">
      <c r="A30" s="22"/>
      <c r="B30" s="22"/>
      <c r="C30" s="22"/>
      <c r="D30" s="22"/>
      <c r="E30" s="22"/>
      <c r="F30" s="22"/>
      <c r="G30" s="29"/>
    </row>
    <row r="31" spans="1:7" ht="38.25">
      <c r="A31" s="1" t="s">
        <v>1</v>
      </c>
      <c r="B31" s="1" t="s">
        <v>2</v>
      </c>
      <c r="C31" s="1" t="s">
        <v>3</v>
      </c>
      <c r="D31" s="2" t="s">
        <v>4</v>
      </c>
      <c r="E31" s="3" t="s">
        <v>5</v>
      </c>
      <c r="F31" s="3" t="s">
        <v>6</v>
      </c>
      <c r="G31" s="18" t="s">
        <v>7</v>
      </c>
    </row>
    <row r="32" spans="1:7">
      <c r="A32" s="4">
        <v>1</v>
      </c>
      <c r="B32" s="4">
        <v>2</v>
      </c>
      <c r="C32" s="24">
        <v>3</v>
      </c>
      <c r="D32" s="4">
        <v>4</v>
      </c>
      <c r="E32" s="4">
        <v>5</v>
      </c>
      <c r="F32" s="4">
        <v>6</v>
      </c>
      <c r="G32" s="17">
        <v>6</v>
      </c>
    </row>
    <row r="33" spans="1:7">
      <c r="A33" s="1"/>
      <c r="B33" s="1" t="s">
        <v>30</v>
      </c>
      <c r="C33" s="1"/>
      <c r="D33" s="3"/>
      <c r="E33" s="3"/>
      <c r="F33" s="3"/>
      <c r="G33" s="28"/>
    </row>
    <row r="34" spans="1:7" ht="32.25" customHeight="1">
      <c r="A34" s="1" t="s">
        <v>9</v>
      </c>
      <c r="B34" s="26" t="s">
        <v>31</v>
      </c>
      <c r="C34" s="1" t="s">
        <v>11</v>
      </c>
      <c r="D34" s="2">
        <v>2</v>
      </c>
      <c r="E34" s="2">
        <v>621</v>
      </c>
      <c r="F34" s="5">
        <v>4.08</v>
      </c>
      <c r="G34" s="6">
        <f>ROUND(F34*(0.2+0.8*(1+(4687.5/4250)-1)),2)</f>
        <v>4.42</v>
      </c>
    </row>
    <row r="35" spans="1:7">
      <c r="A35" s="1"/>
      <c r="B35" s="26"/>
      <c r="C35" s="1" t="s">
        <v>11</v>
      </c>
      <c r="D35" s="2">
        <v>3</v>
      </c>
      <c r="E35" s="2">
        <v>150</v>
      </c>
      <c r="F35" s="5">
        <v>3.5190000000000001</v>
      </c>
      <c r="G35" s="6">
        <f t="shared" ref="G35:G58" si="1">ROUND(F35*(0.2+0.8*(1+(4687.5/4250)-1)),2)</f>
        <v>3.81</v>
      </c>
    </row>
    <row r="36" spans="1:7">
      <c r="A36" s="1"/>
      <c r="B36" s="26"/>
      <c r="C36" s="1" t="s">
        <v>11</v>
      </c>
      <c r="D36" s="2">
        <v>4</v>
      </c>
      <c r="E36" s="2">
        <v>631</v>
      </c>
      <c r="F36" s="5">
        <v>2.9579999999999997</v>
      </c>
      <c r="G36" s="6">
        <f t="shared" si="1"/>
        <v>3.2</v>
      </c>
    </row>
    <row r="37" spans="1:7">
      <c r="A37" s="1"/>
      <c r="B37" s="26"/>
      <c r="C37" s="1" t="s">
        <v>11</v>
      </c>
      <c r="D37" s="2">
        <v>6</v>
      </c>
      <c r="E37" s="2">
        <v>372</v>
      </c>
      <c r="F37" s="5">
        <v>2.9579999999999997</v>
      </c>
      <c r="G37" s="6">
        <f t="shared" si="1"/>
        <v>3.2</v>
      </c>
    </row>
    <row r="38" spans="1:7" ht="25.5">
      <c r="A38" s="1" t="s">
        <v>12</v>
      </c>
      <c r="B38" s="26" t="s">
        <v>32</v>
      </c>
      <c r="C38" s="1" t="s">
        <v>11</v>
      </c>
      <c r="D38" s="2">
        <v>1</v>
      </c>
      <c r="E38" s="2">
        <v>100</v>
      </c>
      <c r="F38" s="5">
        <v>2.9579999999999997</v>
      </c>
      <c r="G38" s="6">
        <f t="shared" si="1"/>
        <v>3.2</v>
      </c>
    </row>
    <row r="39" spans="1:7">
      <c r="A39" s="1"/>
      <c r="B39" s="26"/>
      <c r="C39" s="1" t="s">
        <v>11</v>
      </c>
      <c r="D39" s="2">
        <v>2</v>
      </c>
      <c r="E39" s="2">
        <v>192</v>
      </c>
      <c r="F39" s="5">
        <v>2.9579999999999997</v>
      </c>
      <c r="G39" s="6">
        <f t="shared" si="1"/>
        <v>3.2</v>
      </c>
    </row>
    <row r="40" spans="1:7">
      <c r="A40" s="1" t="s">
        <v>14</v>
      </c>
      <c r="B40" s="26" t="s">
        <v>33</v>
      </c>
      <c r="C40" s="1" t="s">
        <v>11</v>
      </c>
      <c r="D40" s="2">
        <v>2</v>
      </c>
      <c r="E40" s="2">
        <v>1947</v>
      </c>
      <c r="F40" s="5">
        <v>0.10200000000000001</v>
      </c>
      <c r="G40" s="6">
        <f t="shared" si="1"/>
        <v>0.11</v>
      </c>
    </row>
    <row r="41" spans="1:7">
      <c r="A41" s="1"/>
      <c r="B41" s="26"/>
      <c r="C41" s="1" t="s">
        <v>11</v>
      </c>
      <c r="D41" s="2">
        <v>3</v>
      </c>
      <c r="E41" s="2">
        <v>180</v>
      </c>
      <c r="F41" s="5">
        <v>0.10200000000000001</v>
      </c>
      <c r="G41" s="6">
        <f t="shared" si="1"/>
        <v>0.11</v>
      </c>
    </row>
    <row r="42" spans="1:7">
      <c r="A42" s="1"/>
      <c r="B42" s="26"/>
      <c r="C42" s="1" t="s">
        <v>53</v>
      </c>
      <c r="D42" s="2">
        <v>4</v>
      </c>
      <c r="E42" s="2">
        <v>74</v>
      </c>
      <c r="F42" s="5">
        <v>0.10200000000000001</v>
      </c>
      <c r="G42" s="6">
        <f t="shared" si="1"/>
        <v>0.11</v>
      </c>
    </row>
    <row r="43" spans="1:7">
      <c r="A43" s="1"/>
      <c r="B43" s="26"/>
      <c r="C43" s="1" t="s">
        <v>53</v>
      </c>
      <c r="D43" s="2">
        <v>6</v>
      </c>
      <c r="E43" s="2">
        <v>1484</v>
      </c>
      <c r="F43" s="5">
        <v>0.10200000000000001</v>
      </c>
      <c r="G43" s="6">
        <f t="shared" si="1"/>
        <v>0.11</v>
      </c>
    </row>
    <row r="44" spans="1:7">
      <c r="A44" s="1"/>
      <c r="B44" s="26"/>
      <c r="C44" s="1" t="s">
        <v>53</v>
      </c>
      <c r="D44" s="2">
        <v>12</v>
      </c>
      <c r="E44" s="2">
        <v>325</v>
      </c>
      <c r="F44" s="5">
        <v>0.10200000000000001</v>
      </c>
      <c r="G44" s="6">
        <f t="shared" si="1"/>
        <v>0.11</v>
      </c>
    </row>
    <row r="45" spans="1:7" ht="26.25" customHeight="1">
      <c r="A45" s="1" t="s">
        <v>16</v>
      </c>
      <c r="B45" s="26" t="s">
        <v>48</v>
      </c>
      <c r="C45" s="1" t="s">
        <v>11</v>
      </c>
      <c r="D45" s="2">
        <v>2</v>
      </c>
      <c r="E45" s="2">
        <v>914</v>
      </c>
      <c r="F45" s="5">
        <v>4</v>
      </c>
      <c r="G45" s="6">
        <f t="shared" si="1"/>
        <v>4.33</v>
      </c>
    </row>
    <row r="46" spans="1:7">
      <c r="A46" s="1"/>
      <c r="B46" s="26"/>
      <c r="C46" s="1" t="s">
        <v>11</v>
      </c>
      <c r="D46" s="2">
        <v>3</v>
      </c>
      <c r="E46" s="2">
        <v>358</v>
      </c>
      <c r="F46" s="5">
        <v>4</v>
      </c>
      <c r="G46" s="6">
        <f t="shared" si="1"/>
        <v>4.33</v>
      </c>
    </row>
    <row r="47" spans="1:7">
      <c r="A47" s="1"/>
      <c r="B47" s="26"/>
      <c r="C47" s="1" t="s">
        <v>11</v>
      </c>
      <c r="D47" s="2">
        <v>4</v>
      </c>
      <c r="E47" s="2">
        <v>21</v>
      </c>
      <c r="F47" s="5">
        <v>3.5190000000000001</v>
      </c>
      <c r="G47" s="6">
        <f t="shared" si="1"/>
        <v>3.81</v>
      </c>
    </row>
    <row r="48" spans="1:7">
      <c r="A48" s="1"/>
      <c r="B48" s="26"/>
      <c r="C48" s="1" t="s">
        <v>11</v>
      </c>
      <c r="D48" s="2">
        <v>6</v>
      </c>
      <c r="E48" s="2">
        <v>469</v>
      </c>
      <c r="F48" s="5">
        <v>3.5190000000000001</v>
      </c>
      <c r="G48" s="6">
        <f t="shared" si="1"/>
        <v>3.81</v>
      </c>
    </row>
    <row r="49" spans="1:7">
      <c r="A49" s="1"/>
      <c r="B49" s="26"/>
      <c r="C49" s="1" t="s">
        <v>11</v>
      </c>
      <c r="D49" s="2">
        <v>12</v>
      </c>
      <c r="E49" s="2">
        <v>225</v>
      </c>
      <c r="F49" s="5">
        <v>3.5190000000000001</v>
      </c>
      <c r="G49" s="6">
        <f t="shared" si="1"/>
        <v>3.81</v>
      </c>
    </row>
    <row r="50" spans="1:7" ht="45" customHeight="1">
      <c r="A50" s="1" t="s">
        <v>18</v>
      </c>
      <c r="B50" s="26" t="s">
        <v>47</v>
      </c>
      <c r="C50" s="1" t="s">
        <v>11</v>
      </c>
      <c r="D50" s="2">
        <v>2</v>
      </c>
      <c r="E50" s="2">
        <v>123</v>
      </c>
      <c r="F50" s="5">
        <v>2.04</v>
      </c>
      <c r="G50" s="6">
        <f t="shared" si="1"/>
        <v>2.21</v>
      </c>
    </row>
    <row r="51" spans="1:7" ht="20.25" customHeight="1">
      <c r="A51" s="1" t="s">
        <v>20</v>
      </c>
      <c r="B51" s="26" t="s">
        <v>35</v>
      </c>
      <c r="C51" s="1" t="s">
        <v>11</v>
      </c>
      <c r="D51" s="2">
        <v>2</v>
      </c>
      <c r="E51" s="2">
        <v>270</v>
      </c>
      <c r="F51" s="5">
        <v>7.0380000000000003</v>
      </c>
      <c r="G51" s="6">
        <f t="shared" si="1"/>
        <v>7.62</v>
      </c>
    </row>
    <row r="52" spans="1:7" ht="35.25" customHeight="1">
      <c r="A52" s="1" t="s">
        <v>22</v>
      </c>
      <c r="B52" s="26" t="s">
        <v>36</v>
      </c>
      <c r="C52" s="1" t="s">
        <v>11</v>
      </c>
      <c r="D52" s="2">
        <v>2</v>
      </c>
      <c r="E52" s="2">
        <v>14</v>
      </c>
      <c r="F52" s="5">
        <v>3.5190000000000001</v>
      </c>
      <c r="G52" s="6">
        <f t="shared" si="1"/>
        <v>3.81</v>
      </c>
    </row>
    <row r="53" spans="1:7">
      <c r="A53" s="1"/>
      <c r="B53" s="26"/>
      <c r="C53" s="1" t="s">
        <v>11</v>
      </c>
      <c r="D53" s="2">
        <v>4</v>
      </c>
      <c r="E53" s="2">
        <v>18</v>
      </c>
      <c r="F53" s="5">
        <v>3.5190000000000001</v>
      </c>
      <c r="G53" s="6">
        <f t="shared" si="1"/>
        <v>3.81</v>
      </c>
    </row>
    <row r="54" spans="1:7">
      <c r="A54" s="1"/>
      <c r="B54" s="26"/>
      <c r="C54" s="1" t="s">
        <v>11</v>
      </c>
      <c r="D54" s="2">
        <v>6</v>
      </c>
      <c r="E54" s="2">
        <v>351</v>
      </c>
      <c r="F54" s="5">
        <v>3.5190000000000001</v>
      </c>
      <c r="G54" s="6">
        <f t="shared" si="1"/>
        <v>3.81</v>
      </c>
    </row>
    <row r="55" spans="1:7" ht="25.5">
      <c r="A55" s="1" t="s">
        <v>24</v>
      </c>
      <c r="B55" s="26" t="s">
        <v>37</v>
      </c>
      <c r="C55" s="1" t="s">
        <v>11</v>
      </c>
      <c r="D55" s="2">
        <v>1</v>
      </c>
      <c r="E55" s="2">
        <v>128</v>
      </c>
      <c r="F55" s="5">
        <v>0.255</v>
      </c>
      <c r="G55" s="6">
        <f t="shared" si="1"/>
        <v>0.28000000000000003</v>
      </c>
    </row>
    <row r="56" spans="1:7">
      <c r="A56" s="1"/>
      <c r="B56" s="26"/>
      <c r="C56" s="1" t="s">
        <v>11</v>
      </c>
      <c r="D56" s="2">
        <v>2</v>
      </c>
      <c r="E56" s="2">
        <v>113</v>
      </c>
      <c r="F56" s="5">
        <v>0.255</v>
      </c>
      <c r="G56" s="6">
        <f t="shared" si="1"/>
        <v>0.28000000000000003</v>
      </c>
    </row>
    <row r="57" spans="1:7">
      <c r="A57" s="1"/>
      <c r="B57" s="26"/>
      <c r="C57" s="1" t="s">
        <v>11</v>
      </c>
      <c r="D57" s="2">
        <v>3</v>
      </c>
      <c r="E57" s="2">
        <v>212</v>
      </c>
      <c r="F57" s="5">
        <v>0.255</v>
      </c>
      <c r="G57" s="6">
        <f t="shared" si="1"/>
        <v>0.28000000000000003</v>
      </c>
    </row>
    <row r="58" spans="1:7">
      <c r="A58" s="1"/>
      <c r="B58" s="26"/>
      <c r="C58" s="1" t="s">
        <v>11</v>
      </c>
      <c r="D58" s="2">
        <v>9</v>
      </c>
      <c r="E58" s="2">
        <v>60</v>
      </c>
      <c r="F58" s="5">
        <v>0.255</v>
      </c>
      <c r="G58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4:F58 F6:F29" xr:uid="{56BDF791-AAEA-422D-A926-439156D7F0BF}">
      <formula1>F6=ROUND(F6,2)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07CEF-24DC-482D-9EF5-966C9373C7FC}">
  <dimension ref="A1:G55"/>
  <sheetViews>
    <sheetView topLeftCell="A48" workbookViewId="0">
      <selection activeCell="J5" sqref="J5"/>
    </sheetView>
  </sheetViews>
  <sheetFormatPr defaultColWidth="13.28515625" defaultRowHeight="15"/>
  <cols>
    <col min="1" max="1" width="4.7109375" customWidth="1"/>
    <col min="2" max="2" width="35" customWidth="1"/>
    <col min="3" max="3" width="10.85546875" customWidth="1"/>
    <col min="4" max="4" width="14" customWidth="1"/>
    <col min="5" max="5" width="15.42578125" style="27" customWidth="1"/>
    <col min="6" max="6" width="24.5703125" style="27" customWidth="1"/>
    <col min="7" max="7" width="22.7109375" style="27" customWidth="1"/>
  </cols>
  <sheetData>
    <row r="1" spans="1:7" ht="15" customHeight="1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25.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97</v>
      </c>
      <c r="F6" s="5">
        <v>0.35</v>
      </c>
      <c r="G6" s="6">
        <f>ROUND(F6*(0.2+0.8*(1+(4687.5/4250)-1)),2)</f>
        <v>0.38</v>
      </c>
    </row>
    <row r="7" spans="1:7">
      <c r="A7" s="1"/>
      <c r="B7" s="26"/>
      <c r="C7" s="1" t="s">
        <v>11</v>
      </c>
      <c r="D7" s="2">
        <v>104</v>
      </c>
      <c r="E7" s="2">
        <v>572</v>
      </c>
      <c r="F7" s="5">
        <v>0.35</v>
      </c>
      <c r="G7" s="6">
        <f t="shared" ref="G7:G31" si="0">ROUND(F7*(0.2+0.8*(1+(4687.5/4250)-1)),2)</f>
        <v>0.38</v>
      </c>
    </row>
    <row r="8" spans="1:7">
      <c r="A8" s="1"/>
      <c r="B8" s="26"/>
      <c r="C8" s="1" t="s">
        <v>11</v>
      </c>
      <c r="D8" s="2">
        <v>156</v>
      </c>
      <c r="E8" s="2">
        <v>3096</v>
      </c>
      <c r="F8" s="5">
        <v>0.35</v>
      </c>
      <c r="G8" s="6">
        <f t="shared" si="0"/>
        <v>0.38</v>
      </c>
    </row>
    <row r="9" spans="1:7">
      <c r="A9" s="1"/>
      <c r="B9" s="26"/>
      <c r="C9" s="1" t="s">
        <v>11</v>
      </c>
      <c r="D9" s="2">
        <v>253</v>
      </c>
      <c r="E9" s="2">
        <v>1289</v>
      </c>
      <c r="F9" s="5">
        <v>0.35</v>
      </c>
      <c r="G9" s="6">
        <f t="shared" si="0"/>
        <v>0.38</v>
      </c>
    </row>
    <row r="10" spans="1:7">
      <c r="A10" s="1" t="s">
        <v>12</v>
      </c>
      <c r="B10" s="26" t="s">
        <v>13</v>
      </c>
      <c r="C10" s="1" t="s">
        <v>11</v>
      </c>
      <c r="D10" s="2">
        <v>52</v>
      </c>
      <c r="E10" s="2">
        <v>104</v>
      </c>
      <c r="F10" s="5">
        <v>0.35</v>
      </c>
      <c r="G10" s="6">
        <f t="shared" si="0"/>
        <v>0.38</v>
      </c>
    </row>
    <row r="11" spans="1:7" ht="42" customHeight="1">
      <c r="A11" s="1" t="s">
        <v>14</v>
      </c>
      <c r="B11" s="26" t="s">
        <v>15</v>
      </c>
      <c r="C11" s="1" t="s">
        <v>11</v>
      </c>
      <c r="D11" s="2">
        <v>52</v>
      </c>
      <c r="E11" s="2">
        <v>30</v>
      </c>
      <c r="F11" s="5">
        <v>0.35</v>
      </c>
      <c r="G11" s="6">
        <f t="shared" si="0"/>
        <v>0.38</v>
      </c>
    </row>
    <row r="12" spans="1:7">
      <c r="A12" s="1"/>
      <c r="B12" s="26"/>
      <c r="C12" s="1" t="s">
        <v>11</v>
      </c>
      <c r="D12" s="2">
        <v>104</v>
      </c>
      <c r="E12" s="2">
        <v>118</v>
      </c>
      <c r="F12" s="5">
        <v>0.35</v>
      </c>
      <c r="G12" s="6">
        <f t="shared" si="0"/>
        <v>0.38</v>
      </c>
    </row>
    <row r="13" spans="1:7">
      <c r="A13" s="1"/>
      <c r="B13" s="26"/>
      <c r="C13" s="1" t="s">
        <v>11</v>
      </c>
      <c r="D13" s="2">
        <v>156</v>
      </c>
      <c r="E13" s="2">
        <v>80</v>
      </c>
      <c r="F13" s="5">
        <v>0.35</v>
      </c>
      <c r="G13" s="6">
        <f t="shared" si="0"/>
        <v>0.38</v>
      </c>
    </row>
    <row r="14" spans="1:7">
      <c r="A14" s="1"/>
      <c r="B14" s="26"/>
      <c r="C14" s="1" t="s">
        <v>11</v>
      </c>
      <c r="D14" s="2">
        <v>253</v>
      </c>
      <c r="E14" s="2">
        <v>380</v>
      </c>
      <c r="F14" s="5">
        <v>0.35</v>
      </c>
      <c r="G14" s="6">
        <f t="shared" si="0"/>
        <v>0.38</v>
      </c>
    </row>
    <row r="15" spans="1:7" ht="34.5" customHeight="1">
      <c r="A15" s="1" t="s">
        <v>16</v>
      </c>
      <c r="B15" s="26" t="s">
        <v>17</v>
      </c>
      <c r="C15" s="1" t="s">
        <v>11</v>
      </c>
      <c r="D15" s="2">
        <v>52</v>
      </c>
      <c r="E15" s="2">
        <v>1208</v>
      </c>
      <c r="F15" s="5">
        <v>0.2</v>
      </c>
      <c r="G15" s="6">
        <f t="shared" si="0"/>
        <v>0.22</v>
      </c>
    </row>
    <row r="16" spans="1:7">
      <c r="A16" s="1"/>
      <c r="B16" s="26"/>
      <c r="C16" s="1" t="s">
        <v>11</v>
      </c>
      <c r="D16" s="2">
        <v>156</v>
      </c>
      <c r="E16" s="2">
        <v>41</v>
      </c>
      <c r="F16" s="5">
        <v>0.2</v>
      </c>
      <c r="G16" s="6">
        <f t="shared" si="0"/>
        <v>0.22</v>
      </c>
    </row>
    <row r="17" spans="1:7">
      <c r="A17" s="1" t="s">
        <v>18</v>
      </c>
      <c r="B17" s="26" t="s">
        <v>19</v>
      </c>
      <c r="C17" s="1" t="s">
        <v>11</v>
      </c>
      <c r="D17" s="2">
        <v>52</v>
      </c>
      <c r="E17" s="2">
        <v>40</v>
      </c>
      <c r="F17" s="5">
        <v>0.34</v>
      </c>
      <c r="G17" s="6">
        <f t="shared" si="0"/>
        <v>0.37</v>
      </c>
    </row>
    <row r="18" spans="1:7">
      <c r="A18" s="1"/>
      <c r="B18" s="26"/>
      <c r="C18" s="1" t="s">
        <v>11</v>
      </c>
      <c r="D18" s="2">
        <v>104</v>
      </c>
      <c r="E18" s="2">
        <v>137</v>
      </c>
      <c r="F18" s="5">
        <v>0.34</v>
      </c>
      <c r="G18" s="6">
        <f t="shared" si="0"/>
        <v>0.37</v>
      </c>
    </row>
    <row r="19" spans="1:7">
      <c r="A19" s="1"/>
      <c r="B19" s="26"/>
      <c r="C19" s="1" t="s">
        <v>11</v>
      </c>
      <c r="D19" s="2">
        <v>156</v>
      </c>
      <c r="E19" s="2">
        <v>871</v>
      </c>
      <c r="F19" s="5">
        <v>0.32</v>
      </c>
      <c r="G19" s="6">
        <f t="shared" si="0"/>
        <v>0.35</v>
      </c>
    </row>
    <row r="20" spans="1:7">
      <c r="A20" s="1"/>
      <c r="B20" s="26"/>
      <c r="C20" s="1" t="s">
        <v>11</v>
      </c>
      <c r="D20" s="2">
        <v>253</v>
      </c>
      <c r="E20" s="2">
        <v>719</v>
      </c>
      <c r="F20" s="5">
        <v>0.34</v>
      </c>
      <c r="G20" s="6">
        <f t="shared" si="0"/>
        <v>0.37</v>
      </c>
    </row>
    <row r="21" spans="1:7" ht="50.25" customHeight="1">
      <c r="A21" s="1" t="s">
        <v>20</v>
      </c>
      <c r="B21" s="26" t="s">
        <v>21</v>
      </c>
      <c r="C21" s="1" t="s">
        <v>11</v>
      </c>
      <c r="D21" s="2">
        <v>52</v>
      </c>
      <c r="E21" s="2">
        <v>10</v>
      </c>
      <c r="F21" s="5">
        <v>0.35</v>
      </c>
      <c r="G21" s="6">
        <f t="shared" si="0"/>
        <v>0.38</v>
      </c>
    </row>
    <row r="22" spans="1:7">
      <c r="A22" s="1"/>
      <c r="B22" s="26"/>
      <c r="C22" s="1" t="s">
        <v>11</v>
      </c>
      <c r="D22" s="2">
        <v>104</v>
      </c>
      <c r="E22" s="2">
        <v>9</v>
      </c>
      <c r="F22" s="5">
        <v>0.35</v>
      </c>
      <c r="G22" s="6">
        <f t="shared" si="0"/>
        <v>0.38</v>
      </c>
    </row>
    <row r="23" spans="1:7">
      <c r="A23" s="1"/>
      <c r="B23" s="26"/>
      <c r="C23" s="1" t="s">
        <v>11</v>
      </c>
      <c r="D23" s="2">
        <v>156</v>
      </c>
      <c r="E23" s="2">
        <v>75</v>
      </c>
      <c r="F23" s="5">
        <v>0.35</v>
      </c>
      <c r="G23" s="6">
        <f t="shared" si="0"/>
        <v>0.38</v>
      </c>
    </row>
    <row r="24" spans="1:7" ht="42" customHeight="1">
      <c r="A24" s="1" t="s">
        <v>22</v>
      </c>
      <c r="B24" s="26" t="s">
        <v>23</v>
      </c>
      <c r="C24" s="1" t="s">
        <v>11</v>
      </c>
      <c r="D24" s="2">
        <v>52</v>
      </c>
      <c r="E24" s="2">
        <v>20</v>
      </c>
      <c r="F24" s="5">
        <v>0.35</v>
      </c>
      <c r="G24" s="6">
        <f t="shared" si="0"/>
        <v>0.38</v>
      </c>
    </row>
    <row r="25" spans="1:7" ht="15" customHeight="1">
      <c r="A25" s="1"/>
      <c r="B25" s="26"/>
      <c r="C25" s="1" t="s">
        <v>11</v>
      </c>
      <c r="D25" s="2">
        <v>104</v>
      </c>
      <c r="E25" s="2">
        <v>17</v>
      </c>
      <c r="F25" s="5">
        <v>0.35</v>
      </c>
      <c r="G25" s="6">
        <f t="shared" si="0"/>
        <v>0.38</v>
      </c>
    </row>
    <row r="26" spans="1:7" ht="15" customHeight="1">
      <c r="A26" s="1"/>
      <c r="B26" s="26"/>
      <c r="C26" s="1" t="s">
        <v>11</v>
      </c>
      <c r="D26" s="2">
        <v>156</v>
      </c>
      <c r="E26" s="2">
        <v>159</v>
      </c>
      <c r="F26" s="5">
        <v>0.35</v>
      </c>
      <c r="G26" s="6">
        <f t="shared" si="0"/>
        <v>0.38</v>
      </c>
    </row>
    <row r="27" spans="1:7" ht="15" customHeight="1">
      <c r="A27" s="1"/>
      <c r="B27" s="26"/>
      <c r="C27" s="1" t="s">
        <v>11</v>
      </c>
      <c r="D27" s="2">
        <v>253</v>
      </c>
      <c r="E27" s="2">
        <v>53</v>
      </c>
      <c r="F27" s="5">
        <v>0.35</v>
      </c>
      <c r="G27" s="6">
        <f t="shared" si="0"/>
        <v>0.38</v>
      </c>
    </row>
    <row r="28" spans="1:7" ht="25.5">
      <c r="A28" s="1" t="s">
        <v>24</v>
      </c>
      <c r="B28" s="26" t="s">
        <v>52</v>
      </c>
      <c r="C28" s="1" t="s">
        <v>11</v>
      </c>
      <c r="D28" s="2">
        <v>156</v>
      </c>
      <c r="E28" s="2">
        <v>93</v>
      </c>
      <c r="F28" s="5">
        <v>0.35</v>
      </c>
      <c r="G28" s="6">
        <f t="shared" si="0"/>
        <v>0.38</v>
      </c>
    </row>
    <row r="29" spans="1:7">
      <c r="A29" s="1"/>
      <c r="B29" s="26"/>
      <c r="C29" s="1" t="s">
        <v>11</v>
      </c>
      <c r="D29" s="2">
        <v>253</v>
      </c>
      <c r="E29" s="2">
        <v>74</v>
      </c>
      <c r="F29" s="5">
        <v>0.35</v>
      </c>
      <c r="G29" s="6">
        <f t="shared" si="0"/>
        <v>0.38</v>
      </c>
    </row>
    <row r="30" spans="1:7" ht="25.5">
      <c r="A30" s="1" t="s">
        <v>26</v>
      </c>
      <c r="B30" s="26" t="s">
        <v>54</v>
      </c>
      <c r="C30" s="1" t="s">
        <v>11</v>
      </c>
      <c r="D30" s="2">
        <v>104</v>
      </c>
      <c r="E30" s="2">
        <v>150</v>
      </c>
      <c r="F30" s="5">
        <v>0.35</v>
      </c>
      <c r="G30" s="6">
        <f t="shared" si="0"/>
        <v>0.38</v>
      </c>
    </row>
    <row r="31" spans="1:7">
      <c r="A31" s="30" t="s">
        <v>28</v>
      </c>
      <c r="B31" s="26" t="s">
        <v>55</v>
      </c>
      <c r="C31" s="1" t="s">
        <v>11</v>
      </c>
      <c r="D31" s="2">
        <v>52</v>
      </c>
      <c r="E31" s="2">
        <v>25</v>
      </c>
      <c r="F31" s="5">
        <v>0.35</v>
      </c>
      <c r="G31" s="6">
        <f t="shared" si="0"/>
        <v>0.38</v>
      </c>
    </row>
    <row r="32" spans="1:7" ht="15" customHeight="1">
      <c r="A32" s="22"/>
      <c r="B32" s="22"/>
      <c r="C32" s="22"/>
      <c r="D32" s="22"/>
      <c r="E32" s="22"/>
      <c r="F32" s="22"/>
      <c r="G32" s="29"/>
    </row>
    <row r="33" spans="1:7" ht="25.5">
      <c r="A33" s="1" t="s">
        <v>1</v>
      </c>
      <c r="B33" s="1" t="s">
        <v>2</v>
      </c>
      <c r="C33" s="1" t="s">
        <v>3</v>
      </c>
      <c r="D33" s="2" t="s">
        <v>4</v>
      </c>
      <c r="E33" s="3" t="s">
        <v>5</v>
      </c>
      <c r="F33" s="3" t="s">
        <v>6</v>
      </c>
      <c r="G33" s="18" t="s">
        <v>7</v>
      </c>
    </row>
    <row r="34" spans="1:7">
      <c r="A34" s="4">
        <v>1</v>
      </c>
      <c r="B34" s="4">
        <v>2</v>
      </c>
      <c r="C34" s="24">
        <v>3</v>
      </c>
      <c r="D34" s="4">
        <v>4</v>
      </c>
      <c r="E34" s="4">
        <v>5</v>
      </c>
      <c r="F34" s="4">
        <v>6</v>
      </c>
      <c r="G34" s="17">
        <v>6</v>
      </c>
    </row>
    <row r="35" spans="1:7">
      <c r="A35" s="1"/>
      <c r="B35" s="1" t="s">
        <v>30</v>
      </c>
      <c r="C35" s="1"/>
      <c r="D35" s="3"/>
      <c r="E35" s="3"/>
      <c r="F35" s="3"/>
      <c r="G35" s="28"/>
    </row>
    <row r="36" spans="1:7" ht="28.5" customHeight="1">
      <c r="A36" s="1" t="s">
        <v>9</v>
      </c>
      <c r="B36" s="26" t="s">
        <v>31</v>
      </c>
      <c r="C36" s="1" t="s">
        <v>11</v>
      </c>
      <c r="D36" s="2">
        <v>2</v>
      </c>
      <c r="E36" s="2">
        <v>2016</v>
      </c>
      <c r="F36" s="5">
        <v>4.08</v>
      </c>
      <c r="G36" s="6">
        <f>ROUND(F36*(0.2+0.8*(1+(4687.5/4250)-1)),2)</f>
        <v>4.42</v>
      </c>
    </row>
    <row r="37" spans="1:7">
      <c r="A37" s="1"/>
      <c r="B37" s="26"/>
      <c r="C37" s="1" t="s">
        <v>11</v>
      </c>
      <c r="D37" s="2">
        <v>3</v>
      </c>
      <c r="E37" s="2">
        <v>56</v>
      </c>
      <c r="F37" s="5">
        <v>3.5190000000000001</v>
      </c>
      <c r="G37" s="6">
        <f t="shared" ref="G37:G55" si="1">ROUND(F37*(0.2+0.8*(1+(4687.5/4250)-1)),2)</f>
        <v>3.81</v>
      </c>
    </row>
    <row r="38" spans="1:7">
      <c r="A38" s="1"/>
      <c r="B38" s="26"/>
      <c r="C38" s="1" t="s">
        <v>11</v>
      </c>
      <c r="D38" s="2">
        <v>4</v>
      </c>
      <c r="E38" s="2">
        <v>17</v>
      </c>
      <c r="F38" s="5">
        <v>2.9579999999999997</v>
      </c>
      <c r="G38" s="6">
        <f t="shared" si="1"/>
        <v>3.2</v>
      </c>
    </row>
    <row r="39" spans="1:7">
      <c r="A39" s="1"/>
      <c r="B39" s="26"/>
      <c r="C39" s="1" t="s">
        <v>11</v>
      </c>
      <c r="D39" s="2">
        <v>6</v>
      </c>
      <c r="E39" s="2">
        <v>445</v>
      </c>
      <c r="F39" s="5">
        <v>2.9579999999999997</v>
      </c>
      <c r="G39" s="6">
        <f t="shared" si="1"/>
        <v>3.2</v>
      </c>
    </row>
    <row r="40" spans="1:7">
      <c r="A40" s="1"/>
      <c r="B40" s="26"/>
      <c r="C40" s="1" t="s">
        <v>11</v>
      </c>
      <c r="D40" s="2">
        <v>12</v>
      </c>
      <c r="E40" s="2">
        <v>111</v>
      </c>
      <c r="F40" s="5">
        <v>2.9579999999999997</v>
      </c>
      <c r="G40" s="6">
        <f t="shared" si="1"/>
        <v>3.2</v>
      </c>
    </row>
    <row r="41" spans="1:7" ht="25.5">
      <c r="A41" s="1" t="s">
        <v>12</v>
      </c>
      <c r="B41" s="26" t="s">
        <v>32</v>
      </c>
      <c r="C41" s="1" t="s">
        <v>11</v>
      </c>
      <c r="D41" s="2">
        <v>1</v>
      </c>
      <c r="E41" s="2">
        <v>11</v>
      </c>
      <c r="F41" s="5">
        <v>2.9579999999999997</v>
      </c>
      <c r="G41" s="6">
        <f t="shared" si="1"/>
        <v>3.2</v>
      </c>
    </row>
    <row r="42" spans="1:7">
      <c r="A42" s="1"/>
      <c r="B42" s="26"/>
      <c r="C42" s="1" t="s">
        <v>11</v>
      </c>
      <c r="D42" s="2">
        <v>2</v>
      </c>
      <c r="E42" s="2">
        <v>630</v>
      </c>
      <c r="F42" s="5">
        <v>2.9579999999999997</v>
      </c>
      <c r="G42" s="6">
        <f t="shared" si="1"/>
        <v>3.2</v>
      </c>
    </row>
    <row r="43" spans="1:7">
      <c r="A43" s="1" t="s">
        <v>14</v>
      </c>
      <c r="B43" s="26" t="s">
        <v>33</v>
      </c>
      <c r="C43" s="1" t="s">
        <v>11</v>
      </c>
      <c r="D43" s="2">
        <v>2</v>
      </c>
      <c r="E43" s="2">
        <v>3033</v>
      </c>
      <c r="F43" s="5">
        <v>0.10200000000000001</v>
      </c>
      <c r="G43" s="6">
        <f t="shared" si="1"/>
        <v>0.11</v>
      </c>
    </row>
    <row r="44" spans="1:7">
      <c r="A44" s="1"/>
      <c r="B44" s="26"/>
      <c r="C44" s="1" t="s">
        <v>11</v>
      </c>
      <c r="D44" s="2">
        <v>6</v>
      </c>
      <c r="E44" s="2">
        <v>520</v>
      </c>
      <c r="F44" s="5">
        <v>0.10200000000000001</v>
      </c>
      <c r="G44" s="6">
        <f t="shared" si="1"/>
        <v>0.11</v>
      </c>
    </row>
    <row r="45" spans="1:7">
      <c r="A45" s="1"/>
      <c r="B45" s="26"/>
      <c r="C45" s="1" t="s">
        <v>53</v>
      </c>
      <c r="D45" s="2">
        <v>12</v>
      </c>
      <c r="E45" s="2">
        <v>148</v>
      </c>
      <c r="F45" s="5">
        <v>0.10200000000000001</v>
      </c>
      <c r="G45" s="6">
        <f t="shared" si="1"/>
        <v>0.11</v>
      </c>
    </row>
    <row r="46" spans="1:7" ht="46.5" customHeight="1">
      <c r="A46" s="1" t="s">
        <v>16</v>
      </c>
      <c r="B46" s="26" t="s">
        <v>47</v>
      </c>
      <c r="C46" s="1" t="s">
        <v>11</v>
      </c>
      <c r="D46" s="1">
        <v>2</v>
      </c>
      <c r="E46" s="2">
        <v>169</v>
      </c>
      <c r="F46" s="5">
        <v>2.04</v>
      </c>
      <c r="G46" s="6">
        <f t="shared" si="1"/>
        <v>2.21</v>
      </c>
    </row>
    <row r="47" spans="1:7" ht="29.25" customHeight="1">
      <c r="A47" s="1" t="s">
        <v>18</v>
      </c>
      <c r="B47" s="26" t="s">
        <v>48</v>
      </c>
      <c r="C47" s="1" t="s">
        <v>11</v>
      </c>
      <c r="D47" s="2">
        <v>2</v>
      </c>
      <c r="E47" s="2">
        <v>2590</v>
      </c>
      <c r="F47" s="5">
        <v>3.5190000000000001</v>
      </c>
      <c r="G47" s="6">
        <f t="shared" si="1"/>
        <v>3.81</v>
      </c>
    </row>
    <row r="48" spans="1:7">
      <c r="A48" s="1"/>
      <c r="B48" s="26"/>
      <c r="C48" s="1" t="s">
        <v>11</v>
      </c>
      <c r="D48" s="2">
        <v>6</v>
      </c>
      <c r="E48" s="2">
        <v>39</v>
      </c>
      <c r="F48" s="5">
        <v>3.5190000000000001</v>
      </c>
      <c r="G48" s="6">
        <f t="shared" si="1"/>
        <v>3.81</v>
      </c>
    </row>
    <row r="49" spans="1:7" ht="15" customHeight="1">
      <c r="A49" s="1" t="s">
        <v>20</v>
      </c>
      <c r="B49" s="26" t="s">
        <v>35</v>
      </c>
      <c r="C49" s="1" t="s">
        <v>11</v>
      </c>
      <c r="D49" s="2">
        <v>2</v>
      </c>
      <c r="E49" s="2">
        <v>126</v>
      </c>
      <c r="F49" s="5">
        <v>7.0380000000000003</v>
      </c>
      <c r="G49" s="6">
        <f t="shared" si="1"/>
        <v>7.62</v>
      </c>
    </row>
    <row r="50" spans="1:7" ht="28.5" customHeight="1">
      <c r="A50" s="1" t="s">
        <v>22</v>
      </c>
      <c r="B50" s="26" t="s">
        <v>36</v>
      </c>
      <c r="C50" s="1" t="s">
        <v>11</v>
      </c>
      <c r="D50" s="2">
        <v>2</v>
      </c>
      <c r="E50" s="2">
        <v>273</v>
      </c>
      <c r="F50" s="5">
        <v>3.5190000000000001</v>
      </c>
      <c r="G50" s="6">
        <f t="shared" si="1"/>
        <v>3.81</v>
      </c>
    </row>
    <row r="51" spans="1:7" ht="15" customHeight="1">
      <c r="A51" s="1"/>
      <c r="B51" s="26"/>
      <c r="C51" s="1" t="s">
        <v>11</v>
      </c>
      <c r="D51" s="2">
        <v>4</v>
      </c>
      <c r="E51" s="2">
        <v>15</v>
      </c>
      <c r="F51" s="5">
        <v>3.5190000000000001</v>
      </c>
      <c r="G51" s="6">
        <f t="shared" si="1"/>
        <v>3.81</v>
      </c>
    </row>
    <row r="52" spans="1:7">
      <c r="A52" s="1"/>
      <c r="B52" s="26"/>
      <c r="C52" s="1" t="s">
        <v>11</v>
      </c>
      <c r="D52" s="2">
        <v>6</v>
      </c>
      <c r="E52" s="2">
        <v>182</v>
      </c>
      <c r="F52" s="5">
        <v>3.5190000000000001</v>
      </c>
      <c r="G52" s="6">
        <f t="shared" si="1"/>
        <v>3.81</v>
      </c>
    </row>
    <row r="53" spans="1:7" ht="25.5">
      <c r="A53" s="1" t="s">
        <v>24</v>
      </c>
      <c r="B53" s="26" t="s">
        <v>37</v>
      </c>
      <c r="C53" s="1" t="s">
        <v>11</v>
      </c>
      <c r="D53" s="2">
        <v>2</v>
      </c>
      <c r="E53" s="2">
        <v>1020</v>
      </c>
      <c r="F53" s="5">
        <v>0.255</v>
      </c>
      <c r="G53" s="6">
        <f t="shared" si="1"/>
        <v>0.28000000000000003</v>
      </c>
    </row>
    <row r="54" spans="1:7">
      <c r="A54" s="1"/>
      <c r="B54" s="26"/>
      <c r="C54" s="1" t="s">
        <v>11</v>
      </c>
      <c r="D54" s="2">
        <v>3</v>
      </c>
      <c r="E54" s="2">
        <v>95</v>
      </c>
      <c r="F54" s="5">
        <v>0.255</v>
      </c>
      <c r="G54" s="6">
        <f t="shared" si="1"/>
        <v>0.28000000000000003</v>
      </c>
    </row>
    <row r="55" spans="1:7">
      <c r="A55" s="1"/>
      <c r="B55" s="26"/>
      <c r="C55" s="1" t="s">
        <v>11</v>
      </c>
      <c r="D55" s="2">
        <v>4</v>
      </c>
      <c r="E55" s="2">
        <v>10</v>
      </c>
      <c r="F55" s="5">
        <v>0.255</v>
      </c>
      <c r="G55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6:F55 F6:F31" xr:uid="{09604EAE-86C0-40F8-B452-BB807FE4376D}">
      <formula1>F6=ROUND(F6,2)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6BC09-E5B7-41D6-9BDE-3CEE3AFD59CE}">
  <dimension ref="A1:G62"/>
  <sheetViews>
    <sheetView topLeftCell="A57" workbookViewId="0">
      <selection activeCell="J43" sqref="J43"/>
    </sheetView>
  </sheetViews>
  <sheetFormatPr defaultColWidth="13.28515625" defaultRowHeight="15"/>
  <cols>
    <col min="1" max="1" width="4.7109375" customWidth="1"/>
    <col min="2" max="2" width="35.7109375" customWidth="1"/>
    <col min="3" max="3" width="11.7109375" customWidth="1"/>
    <col min="4" max="4" width="12.7109375" customWidth="1"/>
    <col min="5" max="5" width="14.140625" style="27" customWidth="1"/>
    <col min="6" max="6" width="31.28515625" style="27" bestFit="1" customWidth="1"/>
    <col min="7" max="7" width="22.85546875" style="27" customWidth="1"/>
  </cols>
  <sheetData>
    <row r="1" spans="1:7" ht="15" customHeight="1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111</v>
      </c>
      <c r="F6" s="5">
        <v>0.4</v>
      </c>
      <c r="G6" s="6">
        <f>ROUND(F6*(0.2+0.8*(1+(4687.5/4250)-1)),2)</f>
        <v>0.43</v>
      </c>
    </row>
    <row r="7" spans="1:7">
      <c r="A7" s="1"/>
      <c r="B7" s="26"/>
      <c r="C7" s="1" t="s">
        <v>11</v>
      </c>
      <c r="D7" s="2">
        <v>104</v>
      </c>
      <c r="E7" s="2">
        <v>892</v>
      </c>
      <c r="F7" s="5">
        <v>0.4</v>
      </c>
      <c r="G7" s="6">
        <f t="shared" ref="G7:G33" si="0">ROUND(F7*(0.2+0.8*(1+(4687.5/4250)-1)),2)</f>
        <v>0.43</v>
      </c>
    </row>
    <row r="8" spans="1:7">
      <c r="A8" s="1"/>
      <c r="B8" s="26"/>
      <c r="C8" s="1" t="s">
        <v>11</v>
      </c>
      <c r="D8" s="2">
        <v>156</v>
      </c>
      <c r="E8" s="2">
        <v>4306</v>
      </c>
      <c r="F8" s="5">
        <v>0.39</v>
      </c>
      <c r="G8" s="6">
        <f t="shared" si="0"/>
        <v>0.42</v>
      </c>
    </row>
    <row r="9" spans="1:7">
      <c r="A9" s="1"/>
      <c r="B9" s="26"/>
      <c r="C9" s="1" t="s">
        <v>11</v>
      </c>
      <c r="D9" s="2">
        <v>253</v>
      </c>
      <c r="E9" s="2">
        <v>1865</v>
      </c>
      <c r="F9" s="5">
        <v>0.39</v>
      </c>
      <c r="G9" s="6">
        <f t="shared" si="0"/>
        <v>0.42</v>
      </c>
    </row>
    <row r="10" spans="1:7">
      <c r="A10" s="1" t="s">
        <v>12</v>
      </c>
      <c r="B10" s="26" t="s">
        <v>13</v>
      </c>
      <c r="C10" s="1" t="s">
        <v>11</v>
      </c>
      <c r="D10" s="2">
        <v>156</v>
      </c>
      <c r="E10" s="2">
        <v>213</v>
      </c>
      <c r="F10" s="5">
        <v>0.3</v>
      </c>
      <c r="G10" s="6">
        <f t="shared" si="0"/>
        <v>0.32</v>
      </c>
    </row>
    <row r="11" spans="1:7">
      <c r="A11" s="1"/>
      <c r="B11" s="26"/>
      <c r="C11" s="1" t="s">
        <v>11</v>
      </c>
      <c r="D11" s="2">
        <v>253</v>
      </c>
      <c r="E11" s="2">
        <v>64</v>
      </c>
      <c r="F11" s="5">
        <v>0.3</v>
      </c>
      <c r="G11" s="6">
        <f t="shared" si="0"/>
        <v>0.32</v>
      </c>
    </row>
    <row r="12" spans="1:7" ht="42.75" customHeight="1">
      <c r="A12" s="1" t="s">
        <v>14</v>
      </c>
      <c r="B12" s="26" t="s">
        <v>15</v>
      </c>
      <c r="C12" s="1" t="s">
        <v>11</v>
      </c>
      <c r="D12" s="2">
        <v>52</v>
      </c>
      <c r="E12" s="2">
        <v>18</v>
      </c>
      <c r="F12" s="5">
        <v>0.4</v>
      </c>
      <c r="G12" s="6">
        <f t="shared" si="0"/>
        <v>0.43</v>
      </c>
    </row>
    <row r="13" spans="1:7">
      <c r="A13" s="1"/>
      <c r="B13" s="26"/>
      <c r="C13" s="1" t="s">
        <v>11</v>
      </c>
      <c r="D13" s="2">
        <v>104</v>
      </c>
      <c r="E13" s="2">
        <v>81</v>
      </c>
      <c r="F13" s="5">
        <v>0.4</v>
      </c>
      <c r="G13" s="6">
        <f t="shared" si="0"/>
        <v>0.43</v>
      </c>
    </row>
    <row r="14" spans="1:7">
      <c r="A14" s="1"/>
      <c r="B14" s="26"/>
      <c r="C14" s="1" t="s">
        <v>11</v>
      </c>
      <c r="D14" s="2">
        <v>156</v>
      </c>
      <c r="E14" s="2">
        <v>40</v>
      </c>
      <c r="F14" s="5">
        <v>0.4</v>
      </c>
      <c r="G14" s="6">
        <f t="shared" si="0"/>
        <v>0.43</v>
      </c>
    </row>
    <row r="15" spans="1:7">
      <c r="A15" s="1"/>
      <c r="B15" s="26"/>
      <c r="C15" s="1" t="s">
        <v>11</v>
      </c>
      <c r="D15" s="2">
        <v>253</v>
      </c>
      <c r="E15" s="2">
        <v>381</v>
      </c>
      <c r="F15" s="5">
        <v>0.4</v>
      </c>
      <c r="G15" s="6">
        <f t="shared" si="0"/>
        <v>0.43</v>
      </c>
    </row>
    <row r="16" spans="1:7" ht="27" customHeight="1">
      <c r="A16" s="1" t="s">
        <v>16</v>
      </c>
      <c r="B16" s="26" t="s">
        <v>17</v>
      </c>
      <c r="C16" s="1" t="s">
        <v>11</v>
      </c>
      <c r="D16" s="2">
        <v>52</v>
      </c>
      <c r="E16" s="2">
        <v>670</v>
      </c>
      <c r="F16" s="5">
        <v>0.2</v>
      </c>
      <c r="G16" s="6">
        <f t="shared" si="0"/>
        <v>0.22</v>
      </c>
    </row>
    <row r="17" spans="1:7" ht="15" customHeight="1">
      <c r="A17" s="1"/>
      <c r="B17" s="26"/>
      <c r="C17" s="1" t="s">
        <v>11</v>
      </c>
      <c r="D17" s="2">
        <v>104</v>
      </c>
      <c r="E17" s="2">
        <v>17</v>
      </c>
      <c r="F17" s="5">
        <v>0.2</v>
      </c>
      <c r="G17" s="6">
        <f t="shared" si="0"/>
        <v>0.22</v>
      </c>
    </row>
    <row r="18" spans="1:7" ht="15" customHeight="1">
      <c r="A18" s="1"/>
      <c r="B18" s="26"/>
      <c r="C18" s="1" t="s">
        <v>11</v>
      </c>
      <c r="D18" s="2">
        <v>156</v>
      </c>
      <c r="E18" s="2">
        <v>4</v>
      </c>
      <c r="F18" s="5">
        <v>0.2</v>
      </c>
      <c r="G18" s="6">
        <f t="shared" si="0"/>
        <v>0.22</v>
      </c>
    </row>
    <row r="19" spans="1:7">
      <c r="A19" s="1"/>
      <c r="B19" s="26"/>
      <c r="C19" s="1" t="s">
        <v>11</v>
      </c>
      <c r="D19" s="2">
        <v>253</v>
      </c>
      <c r="E19" s="2">
        <v>112</v>
      </c>
      <c r="F19" s="5">
        <v>0.2</v>
      </c>
      <c r="G19" s="6">
        <f t="shared" si="0"/>
        <v>0.22</v>
      </c>
    </row>
    <row r="20" spans="1:7">
      <c r="A20" s="1" t="s">
        <v>18</v>
      </c>
      <c r="B20" s="26" t="s">
        <v>19</v>
      </c>
      <c r="C20" s="1" t="s">
        <v>11</v>
      </c>
      <c r="D20" s="2">
        <v>52</v>
      </c>
      <c r="E20" s="2">
        <v>18</v>
      </c>
      <c r="F20" s="5">
        <v>0.3</v>
      </c>
      <c r="G20" s="6">
        <f t="shared" si="0"/>
        <v>0.32</v>
      </c>
    </row>
    <row r="21" spans="1:7">
      <c r="A21" s="1"/>
      <c r="B21" s="26"/>
      <c r="C21" s="1" t="s">
        <v>11</v>
      </c>
      <c r="D21" s="2">
        <v>104</v>
      </c>
      <c r="E21" s="2">
        <v>248</v>
      </c>
      <c r="F21" s="5">
        <v>0.3</v>
      </c>
      <c r="G21" s="6">
        <f t="shared" si="0"/>
        <v>0.32</v>
      </c>
    </row>
    <row r="22" spans="1:7">
      <c r="A22" s="1"/>
      <c r="B22" s="26"/>
      <c r="C22" s="1" t="s">
        <v>11</v>
      </c>
      <c r="D22" s="2">
        <v>156</v>
      </c>
      <c r="E22" s="2">
        <v>1130</v>
      </c>
      <c r="F22" s="5">
        <v>0.3</v>
      </c>
      <c r="G22" s="6">
        <f t="shared" si="0"/>
        <v>0.32</v>
      </c>
    </row>
    <row r="23" spans="1:7">
      <c r="A23" s="1"/>
      <c r="B23" s="26"/>
      <c r="C23" s="1" t="s">
        <v>11</v>
      </c>
      <c r="D23" s="2">
        <v>253</v>
      </c>
      <c r="E23" s="2">
        <v>495</v>
      </c>
      <c r="F23" s="5">
        <v>0.3</v>
      </c>
      <c r="G23" s="6">
        <f t="shared" si="0"/>
        <v>0.32</v>
      </c>
    </row>
    <row r="24" spans="1:7" ht="45.75" customHeight="1">
      <c r="A24" s="1" t="s">
        <v>20</v>
      </c>
      <c r="B24" s="26" t="s">
        <v>21</v>
      </c>
      <c r="C24" s="1" t="s">
        <v>11</v>
      </c>
      <c r="D24" s="2">
        <v>52</v>
      </c>
      <c r="E24" s="2">
        <v>50</v>
      </c>
      <c r="F24" s="5">
        <v>0.3</v>
      </c>
      <c r="G24" s="6">
        <f t="shared" si="0"/>
        <v>0.32</v>
      </c>
    </row>
    <row r="25" spans="1:7" ht="15" customHeight="1">
      <c r="A25" s="1"/>
      <c r="B25" s="26"/>
      <c r="C25" s="1" t="s">
        <v>11</v>
      </c>
      <c r="D25" s="2">
        <v>156</v>
      </c>
      <c r="E25" s="2">
        <v>184</v>
      </c>
      <c r="F25" s="5">
        <v>0.3</v>
      </c>
      <c r="G25" s="6">
        <f t="shared" si="0"/>
        <v>0.32</v>
      </c>
    </row>
    <row r="26" spans="1:7" ht="15" customHeight="1">
      <c r="A26" s="1"/>
      <c r="B26" s="26"/>
      <c r="C26" s="1" t="s">
        <v>11</v>
      </c>
      <c r="D26" s="2">
        <v>253</v>
      </c>
      <c r="E26" s="2">
        <v>55</v>
      </c>
      <c r="F26" s="5">
        <v>0.4</v>
      </c>
      <c r="G26" s="6">
        <f t="shared" si="0"/>
        <v>0.43</v>
      </c>
    </row>
    <row r="27" spans="1:7" ht="39.75" customHeight="1">
      <c r="A27" s="1" t="s">
        <v>22</v>
      </c>
      <c r="B27" s="26" t="s">
        <v>23</v>
      </c>
      <c r="C27" s="1" t="s">
        <v>11</v>
      </c>
      <c r="D27" s="2">
        <v>104</v>
      </c>
      <c r="E27" s="2">
        <v>2</v>
      </c>
      <c r="F27" s="5">
        <v>0.4</v>
      </c>
      <c r="G27" s="6">
        <f t="shared" si="0"/>
        <v>0.43</v>
      </c>
    </row>
    <row r="28" spans="1:7" ht="15" customHeight="1">
      <c r="A28" s="1"/>
      <c r="B28" s="26"/>
      <c r="C28" s="1" t="s">
        <v>11</v>
      </c>
      <c r="D28" s="2">
        <v>156</v>
      </c>
      <c r="E28" s="2">
        <v>15</v>
      </c>
      <c r="F28" s="5">
        <v>0.4</v>
      </c>
      <c r="G28" s="6">
        <f t="shared" si="0"/>
        <v>0.43</v>
      </c>
    </row>
    <row r="29" spans="1:7" ht="15" customHeight="1">
      <c r="A29" s="1"/>
      <c r="B29" s="26"/>
      <c r="C29" s="1" t="s">
        <v>11</v>
      </c>
      <c r="D29" s="2">
        <v>253</v>
      </c>
      <c r="E29" s="2">
        <v>169</v>
      </c>
      <c r="F29" s="5">
        <v>0.4</v>
      </c>
      <c r="G29" s="6">
        <f t="shared" si="0"/>
        <v>0.43</v>
      </c>
    </row>
    <row r="30" spans="1:7">
      <c r="A30" s="1" t="s">
        <v>24</v>
      </c>
      <c r="B30" s="26" t="s">
        <v>25</v>
      </c>
      <c r="C30" s="1" t="s">
        <v>11</v>
      </c>
      <c r="D30" s="2">
        <v>52</v>
      </c>
      <c r="E30" s="2">
        <v>781</v>
      </c>
      <c r="F30" s="5">
        <v>0.15</v>
      </c>
      <c r="G30" s="6">
        <f t="shared" si="0"/>
        <v>0.16</v>
      </c>
    </row>
    <row r="31" spans="1:7">
      <c r="A31" s="1"/>
      <c r="B31" s="26"/>
      <c r="C31" s="1" t="s">
        <v>11</v>
      </c>
      <c r="D31" s="2">
        <v>104</v>
      </c>
      <c r="E31" s="2">
        <v>12</v>
      </c>
      <c r="F31" s="5">
        <v>0.15</v>
      </c>
      <c r="G31" s="6">
        <f t="shared" si="0"/>
        <v>0.16</v>
      </c>
    </row>
    <row r="32" spans="1:7" ht="25.5">
      <c r="A32" s="1" t="s">
        <v>26</v>
      </c>
      <c r="B32" s="26" t="s">
        <v>52</v>
      </c>
      <c r="C32" s="1" t="s">
        <v>11</v>
      </c>
      <c r="D32" s="2">
        <v>156</v>
      </c>
      <c r="E32" s="2">
        <v>330</v>
      </c>
      <c r="F32" s="5">
        <v>0.4</v>
      </c>
      <c r="G32" s="6">
        <f t="shared" si="0"/>
        <v>0.43</v>
      </c>
    </row>
    <row r="33" spans="1:7" ht="25.5" customHeight="1">
      <c r="A33" s="30" t="s">
        <v>28</v>
      </c>
      <c r="B33" s="26" t="s">
        <v>54</v>
      </c>
      <c r="C33" s="1" t="s">
        <v>11</v>
      </c>
      <c r="D33" s="2">
        <v>52</v>
      </c>
      <c r="E33" s="2">
        <v>130</v>
      </c>
      <c r="F33" s="5">
        <v>0.1</v>
      </c>
      <c r="G33" s="6">
        <f t="shared" si="0"/>
        <v>0.11</v>
      </c>
    </row>
    <row r="34" spans="1:7" ht="15" customHeight="1">
      <c r="A34" s="22"/>
      <c r="B34" s="22"/>
      <c r="C34" s="22"/>
      <c r="D34" s="22"/>
      <c r="E34" s="22"/>
      <c r="F34" s="22"/>
      <c r="G34" s="29"/>
    </row>
    <row r="35" spans="1:7" ht="27.75" customHeight="1">
      <c r="A35" s="1" t="s">
        <v>1</v>
      </c>
      <c r="B35" s="1" t="s">
        <v>2</v>
      </c>
      <c r="C35" s="1" t="s">
        <v>3</v>
      </c>
      <c r="D35" s="2" t="s">
        <v>4</v>
      </c>
      <c r="E35" s="3" t="s">
        <v>5</v>
      </c>
      <c r="F35" s="3" t="s">
        <v>6</v>
      </c>
      <c r="G35" s="18" t="s">
        <v>7</v>
      </c>
    </row>
    <row r="36" spans="1:7">
      <c r="A36" s="4">
        <v>1</v>
      </c>
      <c r="B36" s="4">
        <v>2</v>
      </c>
      <c r="C36" s="24">
        <v>3</v>
      </c>
      <c r="D36" s="4">
        <v>4</v>
      </c>
      <c r="E36" s="4">
        <v>5</v>
      </c>
      <c r="F36" s="4">
        <v>6</v>
      </c>
      <c r="G36" s="17">
        <v>6</v>
      </c>
    </row>
    <row r="37" spans="1:7">
      <c r="A37" s="1"/>
      <c r="B37" s="1" t="s">
        <v>30</v>
      </c>
      <c r="C37" s="1"/>
      <c r="D37" s="3"/>
      <c r="E37" s="3"/>
      <c r="F37" s="3"/>
      <c r="G37" s="28"/>
    </row>
    <row r="38" spans="1:7" ht="27" customHeight="1">
      <c r="A38" s="1" t="s">
        <v>9</v>
      </c>
      <c r="B38" s="26" t="s">
        <v>31</v>
      </c>
      <c r="C38" s="1" t="s">
        <v>11</v>
      </c>
      <c r="D38" s="2">
        <v>2</v>
      </c>
      <c r="E38" s="2">
        <v>2096</v>
      </c>
      <c r="F38" s="5">
        <v>3.5700000000000003</v>
      </c>
      <c r="G38" s="6">
        <f>ROUND(F38*(0.2+0.8*(1+(4687.5/4250)-1)),2)</f>
        <v>3.86</v>
      </c>
    </row>
    <row r="39" spans="1:7">
      <c r="A39" s="1"/>
      <c r="B39" s="26"/>
      <c r="C39" s="1" t="s">
        <v>11</v>
      </c>
      <c r="D39" s="2">
        <v>6</v>
      </c>
      <c r="E39" s="2">
        <v>619</v>
      </c>
      <c r="F39" s="5">
        <v>2.5499999999999998</v>
      </c>
      <c r="G39" s="6">
        <f t="shared" ref="G39:G57" si="1">ROUND(F39*(0.2+0.8*(1+(4687.5/4250)-1)),2)</f>
        <v>2.76</v>
      </c>
    </row>
    <row r="40" spans="1:7">
      <c r="A40" s="1"/>
      <c r="B40" s="26"/>
      <c r="C40" s="1" t="s">
        <v>11</v>
      </c>
      <c r="D40" s="2">
        <v>12</v>
      </c>
      <c r="E40" s="2">
        <v>69</v>
      </c>
      <c r="F40" s="5">
        <v>2.04</v>
      </c>
      <c r="G40" s="6">
        <f t="shared" si="1"/>
        <v>2.21</v>
      </c>
    </row>
    <row r="41" spans="1:7" ht="25.5">
      <c r="A41" s="1" t="s">
        <v>12</v>
      </c>
      <c r="B41" s="26" t="s">
        <v>32</v>
      </c>
      <c r="C41" s="1" t="s">
        <v>11</v>
      </c>
      <c r="D41" s="2">
        <v>1</v>
      </c>
      <c r="E41" s="2">
        <v>182</v>
      </c>
      <c r="F41" s="5">
        <v>2.5499999999999998</v>
      </c>
      <c r="G41" s="6">
        <f t="shared" si="1"/>
        <v>2.76</v>
      </c>
    </row>
    <row r="42" spans="1:7">
      <c r="A42" s="1"/>
      <c r="B42" s="26"/>
      <c r="C42" s="1" t="s">
        <v>11</v>
      </c>
      <c r="D42" s="2">
        <v>2</v>
      </c>
      <c r="E42" s="2">
        <v>307</v>
      </c>
      <c r="F42" s="5">
        <v>2.5499999999999998</v>
      </c>
      <c r="G42" s="6">
        <f t="shared" si="1"/>
        <v>2.76</v>
      </c>
    </row>
    <row r="43" spans="1:7">
      <c r="A43" s="1"/>
      <c r="B43" s="26"/>
      <c r="C43" s="1"/>
      <c r="D43" s="2">
        <v>12</v>
      </c>
      <c r="E43" s="2">
        <v>74</v>
      </c>
      <c r="F43" s="5">
        <v>2.5499999999999998</v>
      </c>
      <c r="G43" s="6">
        <f t="shared" si="1"/>
        <v>2.76</v>
      </c>
    </row>
    <row r="44" spans="1:7">
      <c r="A44" s="1" t="s">
        <v>14</v>
      </c>
      <c r="B44" s="26" t="s">
        <v>33</v>
      </c>
      <c r="C44" s="1" t="s">
        <v>11</v>
      </c>
      <c r="D44" s="2">
        <v>2</v>
      </c>
      <c r="E44" s="2">
        <v>5211</v>
      </c>
      <c r="F44" s="5">
        <v>0.10200000000000001</v>
      </c>
      <c r="G44" s="6">
        <f t="shared" si="1"/>
        <v>0.11</v>
      </c>
    </row>
    <row r="45" spans="1:7">
      <c r="A45" s="1"/>
      <c r="B45" s="26"/>
      <c r="C45" s="1" t="s">
        <v>11</v>
      </c>
      <c r="D45" s="2">
        <v>6</v>
      </c>
      <c r="E45" s="2">
        <v>1305</v>
      </c>
      <c r="F45" s="5">
        <v>0.10200000000000001</v>
      </c>
      <c r="G45" s="6">
        <f t="shared" si="1"/>
        <v>0.11</v>
      </c>
    </row>
    <row r="46" spans="1:7">
      <c r="A46" s="1"/>
      <c r="B46" s="26"/>
      <c r="C46" s="1" t="s">
        <v>11</v>
      </c>
      <c r="D46" s="2">
        <v>12</v>
      </c>
      <c r="E46" s="2">
        <v>77</v>
      </c>
      <c r="F46" s="5">
        <v>0.10200000000000001</v>
      </c>
      <c r="G46" s="6">
        <f t="shared" si="1"/>
        <v>0.11</v>
      </c>
    </row>
    <row r="47" spans="1:7" ht="25.5" customHeight="1">
      <c r="A47" s="1" t="s">
        <v>16</v>
      </c>
      <c r="B47" s="26" t="s">
        <v>48</v>
      </c>
      <c r="C47" s="1" t="s">
        <v>11</v>
      </c>
      <c r="D47" s="2">
        <v>2</v>
      </c>
      <c r="E47" s="2">
        <v>3023</v>
      </c>
      <c r="F47" s="5">
        <v>3.06</v>
      </c>
      <c r="G47" s="6">
        <f t="shared" si="1"/>
        <v>3.31</v>
      </c>
    </row>
    <row r="48" spans="1:7">
      <c r="A48" s="1"/>
      <c r="B48" s="26"/>
      <c r="C48" s="1" t="s">
        <v>11</v>
      </c>
      <c r="D48" s="2">
        <v>6</v>
      </c>
      <c r="E48" s="2">
        <v>388</v>
      </c>
      <c r="F48" s="5">
        <v>3.06</v>
      </c>
      <c r="G48" s="6">
        <f t="shared" si="1"/>
        <v>3.31</v>
      </c>
    </row>
    <row r="49" spans="1:7" ht="15" customHeight="1">
      <c r="A49" s="1" t="s">
        <v>18</v>
      </c>
      <c r="B49" s="26" t="s">
        <v>35</v>
      </c>
      <c r="C49" s="1" t="s">
        <v>11</v>
      </c>
      <c r="D49" s="2">
        <v>2</v>
      </c>
      <c r="E49" s="2">
        <v>432</v>
      </c>
      <c r="F49" s="5">
        <v>6.12</v>
      </c>
      <c r="G49" s="6">
        <f t="shared" si="1"/>
        <v>6.62</v>
      </c>
    </row>
    <row r="50" spans="1:7" ht="27.75" customHeight="1">
      <c r="A50" s="1" t="s">
        <v>20</v>
      </c>
      <c r="B50" s="26" t="s">
        <v>36</v>
      </c>
      <c r="C50" s="1" t="s">
        <v>11</v>
      </c>
      <c r="D50" s="2">
        <v>1</v>
      </c>
      <c r="E50" s="2">
        <v>87</v>
      </c>
      <c r="F50" s="5">
        <v>3.06</v>
      </c>
      <c r="G50" s="6">
        <f t="shared" si="1"/>
        <v>3.31</v>
      </c>
    </row>
    <row r="51" spans="1:7" ht="15" customHeight="1">
      <c r="A51" s="1"/>
      <c r="B51" s="26"/>
      <c r="C51" s="1" t="s">
        <v>11</v>
      </c>
      <c r="D51" s="2">
        <v>2</v>
      </c>
      <c r="E51" s="2">
        <v>571</v>
      </c>
      <c r="F51" s="5">
        <v>3.06</v>
      </c>
      <c r="G51" s="6">
        <f t="shared" si="1"/>
        <v>3.31</v>
      </c>
    </row>
    <row r="52" spans="1:7" ht="15" customHeight="1">
      <c r="A52" s="1"/>
      <c r="B52" s="26"/>
      <c r="C52" s="1" t="s">
        <v>11</v>
      </c>
      <c r="D52" s="2">
        <v>6</v>
      </c>
      <c r="E52" s="2">
        <v>449</v>
      </c>
      <c r="F52" s="5">
        <v>3.06</v>
      </c>
      <c r="G52" s="6">
        <f t="shared" si="1"/>
        <v>3.31</v>
      </c>
    </row>
    <row r="53" spans="1:7" ht="15" customHeight="1">
      <c r="A53" s="1"/>
      <c r="B53" s="26"/>
      <c r="C53" s="1" t="s">
        <v>11</v>
      </c>
      <c r="D53" s="2">
        <v>12</v>
      </c>
      <c r="E53" s="2">
        <v>31</v>
      </c>
      <c r="F53" s="5">
        <v>3.06</v>
      </c>
      <c r="G53" s="6">
        <f t="shared" si="1"/>
        <v>3.31</v>
      </c>
    </row>
    <row r="54" spans="1:7" ht="25.5">
      <c r="A54" s="1" t="s">
        <v>22</v>
      </c>
      <c r="B54" s="26" t="s">
        <v>37</v>
      </c>
      <c r="C54" s="1" t="s">
        <v>11</v>
      </c>
      <c r="D54" s="2">
        <v>1</v>
      </c>
      <c r="E54" s="2">
        <v>40</v>
      </c>
      <c r="F54" s="5">
        <v>0.255</v>
      </c>
      <c r="G54" s="6">
        <f t="shared" si="1"/>
        <v>0.28000000000000003</v>
      </c>
    </row>
    <row r="55" spans="1:7">
      <c r="A55" s="1"/>
      <c r="B55" s="26"/>
      <c r="C55" s="1" t="s">
        <v>11</v>
      </c>
      <c r="D55" s="2">
        <v>2</v>
      </c>
      <c r="E55" s="2">
        <v>310</v>
      </c>
      <c r="F55" s="5">
        <v>0.255</v>
      </c>
      <c r="G55" s="6">
        <f t="shared" si="1"/>
        <v>0.28000000000000003</v>
      </c>
    </row>
    <row r="56" spans="1:7">
      <c r="A56" s="1"/>
      <c r="B56" s="26"/>
      <c r="C56" s="1" t="s">
        <v>11</v>
      </c>
      <c r="D56" s="2">
        <v>3</v>
      </c>
      <c r="E56" s="2">
        <v>175</v>
      </c>
      <c r="F56" s="5">
        <v>0.255</v>
      </c>
      <c r="G56" s="6">
        <f t="shared" si="1"/>
        <v>0.28000000000000003</v>
      </c>
    </row>
    <row r="57" spans="1:7">
      <c r="A57" s="1"/>
      <c r="B57" s="26"/>
      <c r="C57" s="1" t="s">
        <v>11</v>
      </c>
      <c r="D57" s="2">
        <v>6</v>
      </c>
      <c r="E57" s="2">
        <v>62</v>
      </c>
      <c r="F57" s="5">
        <v>0.255</v>
      </c>
      <c r="G57" s="6">
        <f t="shared" si="1"/>
        <v>0.28000000000000003</v>
      </c>
    </row>
    <row r="58" spans="1:7">
      <c r="E58"/>
      <c r="F58" s="31"/>
      <c r="G58" s="9"/>
    </row>
    <row r="59" spans="1:7" ht="38.25">
      <c r="A59" s="1" t="s">
        <v>1</v>
      </c>
      <c r="B59" s="1" t="s">
        <v>2</v>
      </c>
      <c r="C59" s="1" t="s">
        <v>3</v>
      </c>
      <c r="D59" s="2" t="s">
        <v>4</v>
      </c>
      <c r="E59" s="3" t="s">
        <v>5</v>
      </c>
      <c r="F59" s="3" t="s">
        <v>38</v>
      </c>
      <c r="G59" s="18" t="s">
        <v>39</v>
      </c>
    </row>
    <row r="60" spans="1:7" ht="15" customHeight="1">
      <c r="A60" s="4">
        <v>1</v>
      </c>
      <c r="B60" s="4">
        <v>2</v>
      </c>
      <c r="C60" s="4">
        <v>3</v>
      </c>
      <c r="D60" s="4">
        <v>4</v>
      </c>
      <c r="E60" s="4">
        <v>5</v>
      </c>
      <c r="F60" s="4">
        <v>6</v>
      </c>
      <c r="G60" s="17">
        <v>6</v>
      </c>
    </row>
    <row r="61" spans="1:7" ht="15" customHeight="1">
      <c r="A61" s="1"/>
      <c r="B61" s="1" t="s">
        <v>40</v>
      </c>
      <c r="C61" s="1"/>
      <c r="D61" s="1"/>
      <c r="E61" s="3"/>
      <c r="F61" s="3"/>
      <c r="G61" s="3"/>
    </row>
    <row r="62" spans="1:7" ht="34.5" customHeight="1">
      <c r="A62" s="1" t="s">
        <v>9</v>
      </c>
      <c r="B62" s="13" t="s">
        <v>56</v>
      </c>
      <c r="C62" s="1" t="s">
        <v>42</v>
      </c>
      <c r="D62" s="1">
        <v>52</v>
      </c>
      <c r="E62" s="2">
        <v>1</v>
      </c>
      <c r="F62" s="5">
        <v>150</v>
      </c>
      <c r="G62" s="6">
        <f>ROUND(F62*(0.2+0.8*(1+(4687.5/4250)-1)),2)</f>
        <v>162.35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62 F38:F57 F6:F33" xr:uid="{53C9FA0D-49FC-4306-9D34-5721AD6A6016}">
      <formula1>F6=ROUND(F6,2)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980BE-8BF3-4C3A-ACB7-236DB1DCCF20}">
  <dimension ref="A1:G50"/>
  <sheetViews>
    <sheetView topLeftCell="A39" workbookViewId="0">
      <selection activeCell="J18" sqref="J18"/>
    </sheetView>
  </sheetViews>
  <sheetFormatPr defaultColWidth="13.28515625" defaultRowHeight="15"/>
  <cols>
    <col min="1" max="1" width="4.7109375" customWidth="1"/>
    <col min="2" max="2" width="33.28515625" customWidth="1"/>
    <col min="3" max="3" width="11.140625" customWidth="1"/>
    <col min="4" max="4" width="13" customWidth="1"/>
    <col min="5" max="5" width="15" style="27" customWidth="1"/>
    <col min="6" max="6" width="24.5703125" style="27" customWidth="1"/>
    <col min="7" max="7" width="22.7109375" style="27" customWidth="1"/>
  </cols>
  <sheetData>
    <row r="1" spans="1:7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52</v>
      </c>
      <c r="E6" s="2">
        <v>215</v>
      </c>
      <c r="F6" s="5">
        <v>0.27</v>
      </c>
      <c r="G6" s="6">
        <f>ROUND(F6*(0.2+0.8*(1+(4687.5/4250)-1)),2)</f>
        <v>0.28999999999999998</v>
      </c>
    </row>
    <row r="7" spans="1:7">
      <c r="A7" s="1"/>
      <c r="B7" s="26"/>
      <c r="C7" s="1" t="s">
        <v>11</v>
      </c>
      <c r="D7" s="2">
        <v>104</v>
      </c>
      <c r="E7" s="2">
        <v>1219</v>
      </c>
      <c r="F7" s="5">
        <v>0.27</v>
      </c>
      <c r="G7" s="6">
        <f t="shared" ref="G7:G32" si="0">ROUND(F7*(0.2+0.8*(1+(4687.5/4250)-1)),2)</f>
        <v>0.28999999999999998</v>
      </c>
    </row>
    <row r="8" spans="1:7">
      <c r="A8" s="1"/>
      <c r="B8" s="26"/>
      <c r="C8" s="1" t="s">
        <v>11</v>
      </c>
      <c r="D8" s="2">
        <v>156</v>
      </c>
      <c r="E8" s="2">
        <v>6765</v>
      </c>
      <c r="F8" s="5">
        <v>0.27</v>
      </c>
      <c r="G8" s="6">
        <f t="shared" si="0"/>
        <v>0.28999999999999998</v>
      </c>
    </row>
    <row r="9" spans="1:7">
      <c r="A9" s="1"/>
      <c r="B9" s="26"/>
      <c r="C9" s="1" t="s">
        <v>11</v>
      </c>
      <c r="D9" s="2">
        <v>253</v>
      </c>
      <c r="E9" s="2">
        <v>5149</v>
      </c>
      <c r="F9" s="5">
        <v>0.27</v>
      </c>
      <c r="G9" s="6">
        <f t="shared" si="0"/>
        <v>0.28999999999999998</v>
      </c>
    </row>
    <row r="10" spans="1:7">
      <c r="A10" s="1" t="s">
        <v>12</v>
      </c>
      <c r="B10" s="26" t="s">
        <v>13</v>
      </c>
      <c r="C10" s="1" t="s">
        <v>11</v>
      </c>
      <c r="D10" s="2">
        <v>156</v>
      </c>
      <c r="E10" s="2">
        <v>155</v>
      </c>
      <c r="F10" s="5">
        <v>0.27</v>
      </c>
      <c r="G10" s="6">
        <f t="shared" si="0"/>
        <v>0.28999999999999998</v>
      </c>
    </row>
    <row r="11" spans="1:7">
      <c r="A11" s="1"/>
      <c r="B11" s="26"/>
      <c r="C11" s="1" t="s">
        <v>11</v>
      </c>
      <c r="D11" s="2">
        <v>253</v>
      </c>
      <c r="E11" s="2">
        <v>200</v>
      </c>
      <c r="F11" s="5">
        <v>0.27</v>
      </c>
      <c r="G11" s="6">
        <f t="shared" si="0"/>
        <v>0.28999999999999998</v>
      </c>
    </row>
    <row r="12" spans="1:7" ht="15" customHeight="1">
      <c r="A12" s="1" t="s">
        <v>14</v>
      </c>
      <c r="B12" s="26" t="s">
        <v>15</v>
      </c>
      <c r="C12" s="1" t="s">
        <v>11</v>
      </c>
      <c r="D12" s="2">
        <v>52</v>
      </c>
      <c r="E12" s="2">
        <v>5</v>
      </c>
      <c r="F12" s="5">
        <v>0.27</v>
      </c>
      <c r="G12" s="6">
        <f t="shared" si="0"/>
        <v>0.28999999999999998</v>
      </c>
    </row>
    <row r="13" spans="1:7">
      <c r="A13" s="1"/>
      <c r="B13" s="26"/>
      <c r="C13" s="1" t="s">
        <v>11</v>
      </c>
      <c r="D13" s="2">
        <v>104</v>
      </c>
      <c r="E13" s="2">
        <v>39</v>
      </c>
      <c r="F13" s="5">
        <v>0.27</v>
      </c>
      <c r="G13" s="6">
        <f t="shared" si="0"/>
        <v>0.28999999999999998</v>
      </c>
    </row>
    <row r="14" spans="1:7">
      <c r="A14" s="1"/>
      <c r="B14" s="26"/>
      <c r="C14" s="1" t="s">
        <v>11</v>
      </c>
      <c r="D14" s="2">
        <v>156</v>
      </c>
      <c r="E14" s="2">
        <v>302</v>
      </c>
      <c r="F14" s="5">
        <v>0.27</v>
      </c>
      <c r="G14" s="6">
        <f t="shared" si="0"/>
        <v>0.28999999999999998</v>
      </c>
    </row>
    <row r="15" spans="1:7">
      <c r="A15" s="1"/>
      <c r="B15" s="26"/>
      <c r="C15" s="1" t="s">
        <v>11</v>
      </c>
      <c r="D15" s="2">
        <v>253</v>
      </c>
      <c r="E15" s="2">
        <v>508</v>
      </c>
      <c r="F15" s="5">
        <v>0.27</v>
      </c>
      <c r="G15" s="6">
        <f t="shared" si="0"/>
        <v>0.28999999999999998</v>
      </c>
    </row>
    <row r="16" spans="1:7" ht="24.75" customHeight="1">
      <c r="A16" s="1" t="s">
        <v>16</v>
      </c>
      <c r="B16" s="26" t="s">
        <v>17</v>
      </c>
      <c r="C16" s="1" t="s">
        <v>11</v>
      </c>
      <c r="D16" s="2">
        <v>52</v>
      </c>
      <c r="E16" s="2">
        <v>1125</v>
      </c>
      <c r="F16" s="5">
        <v>0.2</v>
      </c>
      <c r="G16" s="6">
        <f t="shared" si="0"/>
        <v>0.22</v>
      </c>
    </row>
    <row r="17" spans="1:7" ht="15" customHeight="1">
      <c r="A17" s="1"/>
      <c r="B17" s="26"/>
      <c r="C17" s="1" t="s">
        <v>11</v>
      </c>
      <c r="D17" s="2">
        <v>156</v>
      </c>
      <c r="E17" s="2">
        <v>82</v>
      </c>
      <c r="F17" s="5">
        <v>0.27</v>
      </c>
      <c r="G17" s="6">
        <f t="shared" si="0"/>
        <v>0.28999999999999998</v>
      </c>
    </row>
    <row r="18" spans="1:7">
      <c r="A18" s="1" t="s">
        <v>18</v>
      </c>
      <c r="B18" s="26" t="s">
        <v>19</v>
      </c>
      <c r="C18" s="1" t="s">
        <v>11</v>
      </c>
      <c r="D18" s="2">
        <v>52</v>
      </c>
      <c r="E18" s="2">
        <v>8</v>
      </c>
      <c r="F18" s="5">
        <v>0.27</v>
      </c>
      <c r="G18" s="6">
        <f t="shared" si="0"/>
        <v>0.28999999999999998</v>
      </c>
    </row>
    <row r="19" spans="1:7">
      <c r="A19" s="1"/>
      <c r="B19" s="26"/>
      <c r="C19" s="1" t="s">
        <v>11</v>
      </c>
      <c r="D19" s="2">
        <v>104</v>
      </c>
      <c r="E19" s="2">
        <v>321</v>
      </c>
      <c r="F19" s="5">
        <v>0.27</v>
      </c>
      <c r="G19" s="6">
        <f t="shared" si="0"/>
        <v>0.28999999999999998</v>
      </c>
    </row>
    <row r="20" spans="1:7">
      <c r="A20" s="1"/>
      <c r="B20" s="26"/>
      <c r="C20" s="1" t="s">
        <v>11</v>
      </c>
      <c r="D20" s="2">
        <v>156</v>
      </c>
      <c r="E20" s="2">
        <v>1284</v>
      </c>
      <c r="F20" s="5">
        <v>0.27</v>
      </c>
      <c r="G20" s="6">
        <f t="shared" si="0"/>
        <v>0.28999999999999998</v>
      </c>
    </row>
    <row r="21" spans="1:7">
      <c r="A21" s="1"/>
      <c r="B21" s="26"/>
      <c r="C21" s="1" t="s">
        <v>11</v>
      </c>
      <c r="D21" s="2">
        <v>253</v>
      </c>
      <c r="E21" s="2">
        <v>1303</v>
      </c>
      <c r="F21" s="5">
        <v>0.27</v>
      </c>
      <c r="G21" s="6">
        <f t="shared" si="0"/>
        <v>0.28999999999999998</v>
      </c>
    </row>
    <row r="22" spans="1:7" ht="47.25" customHeight="1">
      <c r="A22" s="1" t="s">
        <v>20</v>
      </c>
      <c r="B22" s="26" t="s">
        <v>21</v>
      </c>
      <c r="C22" s="1" t="s">
        <v>11</v>
      </c>
      <c r="D22" s="2">
        <v>104</v>
      </c>
      <c r="E22" s="2">
        <v>65</v>
      </c>
      <c r="F22" s="5">
        <v>0.27</v>
      </c>
      <c r="G22" s="6">
        <f t="shared" si="0"/>
        <v>0.28999999999999998</v>
      </c>
    </row>
    <row r="23" spans="1:7" ht="15" customHeight="1">
      <c r="A23" s="1"/>
      <c r="B23" s="26"/>
      <c r="C23" s="1" t="s">
        <v>11</v>
      </c>
      <c r="D23" s="2">
        <v>156</v>
      </c>
      <c r="E23" s="2">
        <v>540</v>
      </c>
      <c r="F23" s="5">
        <v>0.27</v>
      </c>
      <c r="G23" s="6">
        <f t="shared" si="0"/>
        <v>0.28999999999999998</v>
      </c>
    </row>
    <row r="24" spans="1:7" ht="15" customHeight="1">
      <c r="A24" s="1"/>
      <c r="B24" s="26"/>
      <c r="C24" s="1" t="s">
        <v>11</v>
      </c>
      <c r="D24" s="2">
        <v>253</v>
      </c>
      <c r="E24" s="2">
        <v>165</v>
      </c>
      <c r="F24" s="5">
        <v>0.27</v>
      </c>
      <c r="G24" s="6">
        <f t="shared" si="0"/>
        <v>0.28999999999999998</v>
      </c>
    </row>
    <row r="25" spans="1:7" ht="27" customHeight="1">
      <c r="A25" s="1" t="s">
        <v>22</v>
      </c>
      <c r="B25" s="26" t="s">
        <v>49</v>
      </c>
      <c r="C25" s="1" t="s">
        <v>11</v>
      </c>
      <c r="D25" s="2">
        <v>52</v>
      </c>
      <c r="E25" s="2">
        <v>3</v>
      </c>
      <c r="F25" s="5">
        <v>0.27</v>
      </c>
      <c r="G25" s="6">
        <f t="shared" si="0"/>
        <v>0.28999999999999998</v>
      </c>
    </row>
    <row r="26" spans="1:7" ht="15" customHeight="1">
      <c r="A26" s="1"/>
      <c r="B26" s="26"/>
      <c r="C26" s="1" t="s">
        <v>11</v>
      </c>
      <c r="D26" s="2">
        <v>156</v>
      </c>
      <c r="E26" s="2">
        <v>6</v>
      </c>
      <c r="F26" s="5">
        <v>0.27</v>
      </c>
      <c r="G26" s="6">
        <f t="shared" si="0"/>
        <v>0.28999999999999998</v>
      </c>
    </row>
    <row r="27" spans="1:7" ht="26.25" customHeight="1">
      <c r="A27" s="1" t="s">
        <v>24</v>
      </c>
      <c r="B27" s="26" t="s">
        <v>23</v>
      </c>
      <c r="C27" s="1" t="s">
        <v>11</v>
      </c>
      <c r="D27" s="2">
        <v>52</v>
      </c>
      <c r="E27" s="2">
        <v>45</v>
      </c>
      <c r="F27" s="5">
        <v>0.27</v>
      </c>
      <c r="G27" s="6">
        <f t="shared" si="0"/>
        <v>0.28999999999999998</v>
      </c>
    </row>
    <row r="28" spans="1:7" ht="15" customHeight="1">
      <c r="A28" s="1"/>
      <c r="B28" s="26"/>
      <c r="C28" s="1" t="s">
        <v>11</v>
      </c>
      <c r="D28" s="2">
        <v>156</v>
      </c>
      <c r="E28" s="2">
        <v>47</v>
      </c>
      <c r="F28" s="5">
        <v>0.27</v>
      </c>
      <c r="G28" s="6">
        <f t="shared" si="0"/>
        <v>0.28999999999999998</v>
      </c>
    </row>
    <row r="29" spans="1:7" ht="15" customHeight="1">
      <c r="A29" s="1"/>
      <c r="B29" s="26"/>
      <c r="C29" s="1" t="s">
        <v>11</v>
      </c>
      <c r="D29" s="2">
        <v>253</v>
      </c>
      <c r="E29" s="2">
        <v>99</v>
      </c>
      <c r="F29" s="5">
        <v>0.27</v>
      </c>
      <c r="G29" s="6">
        <f t="shared" si="0"/>
        <v>0.28999999999999998</v>
      </c>
    </row>
    <row r="30" spans="1:7" ht="15" customHeight="1">
      <c r="A30" s="1" t="s">
        <v>26</v>
      </c>
      <c r="B30" s="26" t="s">
        <v>25</v>
      </c>
      <c r="C30" s="1" t="s">
        <v>11</v>
      </c>
      <c r="D30" s="2">
        <v>52</v>
      </c>
      <c r="E30" s="2">
        <v>700</v>
      </c>
      <c r="F30" s="5">
        <v>0.15</v>
      </c>
      <c r="G30" s="6">
        <f t="shared" si="0"/>
        <v>0.16</v>
      </c>
    </row>
    <row r="31" spans="1:7" ht="25.5">
      <c r="A31" s="1" t="s">
        <v>28</v>
      </c>
      <c r="B31" s="26" t="s">
        <v>54</v>
      </c>
      <c r="C31" s="1" t="s">
        <v>11</v>
      </c>
      <c r="D31" s="2">
        <v>52</v>
      </c>
      <c r="E31" s="2">
        <v>800</v>
      </c>
      <c r="F31" s="5">
        <v>0.09</v>
      </c>
      <c r="G31" s="6">
        <f t="shared" si="0"/>
        <v>0.1</v>
      </c>
    </row>
    <row r="32" spans="1:7" ht="27" customHeight="1">
      <c r="A32" s="1" t="s">
        <v>57</v>
      </c>
      <c r="B32" s="26" t="s">
        <v>58</v>
      </c>
      <c r="C32" s="1" t="s">
        <v>11</v>
      </c>
      <c r="D32" s="2">
        <v>52</v>
      </c>
      <c r="E32" s="2">
        <v>100</v>
      </c>
      <c r="F32" s="5">
        <v>0.09</v>
      </c>
      <c r="G32" s="6">
        <f t="shared" si="0"/>
        <v>0.1</v>
      </c>
    </row>
    <row r="33" spans="1:7" ht="15" customHeight="1">
      <c r="A33" s="22"/>
      <c r="B33" s="22"/>
      <c r="C33" s="22"/>
      <c r="D33" s="22"/>
      <c r="E33" s="22"/>
      <c r="F33" s="22"/>
      <c r="G33" s="29"/>
    </row>
    <row r="34" spans="1:7" ht="38.25">
      <c r="A34" s="1" t="s">
        <v>1</v>
      </c>
      <c r="B34" s="1" t="s">
        <v>2</v>
      </c>
      <c r="C34" s="1" t="s">
        <v>3</v>
      </c>
      <c r="D34" s="2" t="s">
        <v>4</v>
      </c>
      <c r="E34" s="3" t="s">
        <v>5</v>
      </c>
      <c r="F34" s="3" t="s">
        <v>6</v>
      </c>
      <c r="G34" s="18" t="s">
        <v>7</v>
      </c>
    </row>
    <row r="35" spans="1:7">
      <c r="A35" s="4">
        <v>1</v>
      </c>
      <c r="B35" s="4">
        <v>2</v>
      </c>
      <c r="C35" s="24">
        <v>3</v>
      </c>
      <c r="D35" s="4">
        <v>4</v>
      </c>
      <c r="E35" s="4">
        <v>5</v>
      </c>
      <c r="F35" s="4">
        <v>6</v>
      </c>
      <c r="G35" s="17">
        <v>6</v>
      </c>
    </row>
    <row r="36" spans="1:7">
      <c r="A36" s="1"/>
      <c r="B36" s="1" t="s">
        <v>30</v>
      </c>
      <c r="C36" s="1"/>
      <c r="D36" s="3"/>
      <c r="E36" s="3"/>
      <c r="F36" s="3"/>
      <c r="G36" s="28"/>
    </row>
    <row r="37" spans="1:7" ht="27.75" customHeight="1">
      <c r="A37" s="1" t="s">
        <v>9</v>
      </c>
      <c r="B37" s="26" t="s">
        <v>31</v>
      </c>
      <c r="C37" s="1" t="s">
        <v>11</v>
      </c>
      <c r="D37" s="2">
        <v>1</v>
      </c>
      <c r="E37" s="2">
        <v>230</v>
      </c>
      <c r="F37" s="5">
        <v>3.8250000000000002</v>
      </c>
      <c r="G37" s="6">
        <f>ROUND(F37*(0.2+0.8*(1+(4687.5/4250)-1)),2)</f>
        <v>4.1399999999999997</v>
      </c>
    </row>
    <row r="38" spans="1:7">
      <c r="A38" s="1"/>
      <c r="B38" s="26"/>
      <c r="C38" s="1" t="s">
        <v>11</v>
      </c>
      <c r="D38" s="2">
        <v>2</v>
      </c>
      <c r="E38" s="2">
        <v>3292</v>
      </c>
      <c r="F38" s="5">
        <v>3.5700000000000003</v>
      </c>
      <c r="G38" s="6">
        <f t="shared" ref="G38:G50" si="1">ROUND(F38*(0.2+0.8*(1+(4687.5/4250)-1)),2)</f>
        <v>3.86</v>
      </c>
    </row>
    <row r="39" spans="1:7">
      <c r="A39" s="1"/>
      <c r="B39" s="26"/>
      <c r="C39" s="1" t="s">
        <v>11</v>
      </c>
      <c r="D39" s="2">
        <v>6</v>
      </c>
      <c r="E39" s="2">
        <v>412</v>
      </c>
      <c r="F39" s="5">
        <v>2.5499999999999998</v>
      </c>
      <c r="G39" s="6">
        <f t="shared" si="1"/>
        <v>2.76</v>
      </c>
    </row>
    <row r="40" spans="1:7" ht="25.5">
      <c r="A40" s="1" t="s">
        <v>12</v>
      </c>
      <c r="B40" s="26" t="s">
        <v>32</v>
      </c>
      <c r="C40" s="1" t="s">
        <v>11</v>
      </c>
      <c r="D40" s="2">
        <v>1</v>
      </c>
      <c r="E40" s="2">
        <v>89</v>
      </c>
      <c r="F40" s="5">
        <v>2.5499999999999998</v>
      </c>
      <c r="G40" s="6">
        <f t="shared" si="1"/>
        <v>2.76</v>
      </c>
    </row>
    <row r="41" spans="1:7">
      <c r="A41" s="1"/>
      <c r="B41" s="26"/>
      <c r="C41" s="1" t="s">
        <v>11</v>
      </c>
      <c r="D41" s="2">
        <v>2</v>
      </c>
      <c r="E41" s="2">
        <v>1163</v>
      </c>
      <c r="F41" s="5">
        <v>2.5499999999999998</v>
      </c>
      <c r="G41" s="6">
        <f t="shared" si="1"/>
        <v>2.76</v>
      </c>
    </row>
    <row r="42" spans="1:7">
      <c r="A42" s="1" t="s">
        <v>14</v>
      </c>
      <c r="B42" s="26" t="s">
        <v>33</v>
      </c>
      <c r="C42" s="1" t="s">
        <v>11</v>
      </c>
      <c r="D42" s="2">
        <v>1</v>
      </c>
      <c r="E42" s="2">
        <v>300</v>
      </c>
      <c r="F42" s="5">
        <v>0.10200000000000001</v>
      </c>
      <c r="G42" s="6">
        <f t="shared" si="1"/>
        <v>0.11</v>
      </c>
    </row>
    <row r="43" spans="1:7">
      <c r="A43" s="1"/>
      <c r="B43" s="26"/>
      <c r="C43" s="1" t="s">
        <v>11</v>
      </c>
      <c r="D43" s="2">
        <v>2</v>
      </c>
      <c r="E43" s="2">
        <v>8019</v>
      </c>
      <c r="F43" s="5">
        <v>0.10200000000000001</v>
      </c>
      <c r="G43" s="6">
        <f t="shared" si="1"/>
        <v>0.11</v>
      </c>
    </row>
    <row r="44" spans="1:7">
      <c r="A44" s="1"/>
      <c r="B44" s="26"/>
      <c r="C44" s="1" t="s">
        <v>11</v>
      </c>
      <c r="D44" s="2">
        <v>6</v>
      </c>
      <c r="E44" s="2">
        <v>951</v>
      </c>
      <c r="F44" s="5">
        <v>0.10200000000000001</v>
      </c>
      <c r="G44" s="6">
        <f t="shared" si="1"/>
        <v>0.11</v>
      </c>
    </row>
    <row r="45" spans="1:7" ht="26.25" customHeight="1">
      <c r="A45" s="1" t="s">
        <v>16</v>
      </c>
      <c r="B45" s="26" t="s">
        <v>48</v>
      </c>
      <c r="C45" s="1" t="s">
        <v>11</v>
      </c>
      <c r="D45" s="2">
        <v>1</v>
      </c>
      <c r="E45" s="2">
        <v>150</v>
      </c>
      <c r="F45" s="5">
        <v>6.12</v>
      </c>
      <c r="G45" s="6">
        <f t="shared" si="1"/>
        <v>6.62</v>
      </c>
    </row>
    <row r="46" spans="1:7">
      <c r="A46" s="1"/>
      <c r="B46" s="26"/>
      <c r="C46" s="1" t="s">
        <v>11</v>
      </c>
      <c r="D46" s="2">
        <v>2</v>
      </c>
      <c r="E46" s="2">
        <v>4636</v>
      </c>
      <c r="F46" s="5">
        <v>3.06</v>
      </c>
      <c r="G46" s="6">
        <f t="shared" si="1"/>
        <v>3.31</v>
      </c>
    </row>
    <row r="47" spans="1:7" ht="15" customHeight="1">
      <c r="A47" s="1" t="s">
        <v>18</v>
      </c>
      <c r="B47" s="26" t="s">
        <v>35</v>
      </c>
      <c r="C47" s="1" t="s">
        <v>11</v>
      </c>
      <c r="D47" s="2">
        <v>2</v>
      </c>
      <c r="E47" s="2">
        <v>1324</v>
      </c>
      <c r="F47" s="5">
        <v>6.12</v>
      </c>
      <c r="G47" s="6">
        <f t="shared" si="1"/>
        <v>6.62</v>
      </c>
    </row>
    <row r="48" spans="1:7" ht="29.25" customHeight="1">
      <c r="A48" s="1" t="s">
        <v>20</v>
      </c>
      <c r="B48" s="26" t="s">
        <v>36</v>
      </c>
      <c r="C48" s="1" t="s">
        <v>11</v>
      </c>
      <c r="D48" s="2">
        <v>1</v>
      </c>
      <c r="E48" s="2">
        <v>189</v>
      </c>
      <c r="F48" s="5">
        <v>3.06</v>
      </c>
      <c r="G48" s="6">
        <f t="shared" si="1"/>
        <v>3.31</v>
      </c>
    </row>
    <row r="49" spans="1:7" ht="15" customHeight="1">
      <c r="A49" s="1"/>
      <c r="B49" s="26"/>
      <c r="C49" s="1" t="s">
        <v>11</v>
      </c>
      <c r="D49" s="2">
        <v>2</v>
      </c>
      <c r="E49" s="2">
        <v>1424</v>
      </c>
      <c r="F49" s="5">
        <v>3.06</v>
      </c>
      <c r="G49" s="6">
        <f t="shared" si="1"/>
        <v>3.31</v>
      </c>
    </row>
    <row r="50" spans="1:7" ht="25.5">
      <c r="A50" s="1" t="s">
        <v>22</v>
      </c>
      <c r="B50" s="26" t="s">
        <v>37</v>
      </c>
      <c r="C50" s="1" t="s">
        <v>11</v>
      </c>
      <c r="D50" s="2">
        <v>2</v>
      </c>
      <c r="E50" s="2">
        <v>1217</v>
      </c>
      <c r="F50" s="5">
        <v>0.255</v>
      </c>
      <c r="G50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7:F50 F6:F32" xr:uid="{AA322919-F5CF-438F-8F41-8846816AEFD8}">
      <formula1>F6=ROUND(F6,2)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10A70-BBE5-4B4E-AB86-60DE57BADE6B}">
  <dimension ref="A1:G51"/>
  <sheetViews>
    <sheetView topLeftCell="A44" workbookViewId="0">
      <selection activeCell="J5" sqref="J5"/>
    </sheetView>
  </sheetViews>
  <sheetFormatPr defaultColWidth="13.28515625" defaultRowHeight="15"/>
  <cols>
    <col min="1" max="1" width="4.7109375" customWidth="1"/>
    <col min="2" max="2" width="34.85546875" customWidth="1"/>
    <col min="3" max="3" width="11.140625" customWidth="1"/>
    <col min="4" max="4" width="13.28515625" customWidth="1"/>
    <col min="5" max="5" width="14.42578125" style="27" customWidth="1"/>
    <col min="6" max="6" width="24.5703125" style="27" customWidth="1"/>
    <col min="7" max="7" width="22.7109375" style="27" customWidth="1"/>
  </cols>
  <sheetData>
    <row r="1" spans="1:7">
      <c r="B1" s="21"/>
      <c r="C1" s="22"/>
      <c r="D1" s="78"/>
      <c r="E1" s="78"/>
      <c r="F1" s="78"/>
    </row>
    <row r="2" spans="1:7">
      <c r="A2" s="76" t="s">
        <v>0</v>
      </c>
      <c r="B2" s="76"/>
      <c r="C2" s="76"/>
      <c r="D2" s="14"/>
      <c r="E2" s="14"/>
      <c r="F2" s="14"/>
      <c r="G2" s="15"/>
    </row>
    <row r="3" spans="1:7" ht="38.25">
      <c r="A3" s="1" t="s">
        <v>1</v>
      </c>
      <c r="B3" s="1" t="s">
        <v>2</v>
      </c>
      <c r="C3" s="1" t="s">
        <v>3</v>
      </c>
      <c r="D3" s="2" t="s">
        <v>4</v>
      </c>
      <c r="E3" s="3" t="s">
        <v>5</v>
      </c>
      <c r="F3" s="3" t="s">
        <v>6</v>
      </c>
      <c r="G3" s="18" t="s">
        <v>7</v>
      </c>
    </row>
    <row r="4" spans="1:7">
      <c r="A4" s="4">
        <v>1</v>
      </c>
      <c r="B4" s="4">
        <v>2</v>
      </c>
      <c r="C4" s="24">
        <v>3</v>
      </c>
      <c r="D4" s="4">
        <v>4</v>
      </c>
      <c r="E4" s="4">
        <v>5</v>
      </c>
      <c r="F4" s="4">
        <v>6</v>
      </c>
      <c r="G4" s="17">
        <v>6</v>
      </c>
    </row>
    <row r="5" spans="1:7">
      <c r="A5" s="1"/>
      <c r="B5" s="1" t="s">
        <v>8</v>
      </c>
      <c r="C5" s="1"/>
      <c r="D5" s="25"/>
      <c r="E5" s="3"/>
      <c r="F5" s="3"/>
      <c r="G5" s="3"/>
    </row>
    <row r="6" spans="1:7">
      <c r="A6" s="1" t="s">
        <v>9</v>
      </c>
      <c r="B6" s="26" t="s">
        <v>10</v>
      </c>
      <c r="C6" s="1" t="s">
        <v>11</v>
      </c>
      <c r="D6" s="2">
        <v>104</v>
      </c>
      <c r="E6" s="2">
        <v>491</v>
      </c>
      <c r="F6" s="5">
        <v>0.35</v>
      </c>
      <c r="G6" s="28">
        <f>ROUND(F6*(0.2+0.8*(1+(4687.5/4250)-1)),2)</f>
        <v>0.38</v>
      </c>
    </row>
    <row r="7" spans="1:7">
      <c r="A7" s="1"/>
      <c r="B7" s="26"/>
      <c r="C7" s="1" t="s">
        <v>11</v>
      </c>
      <c r="D7" s="2">
        <v>156</v>
      </c>
      <c r="E7" s="2">
        <v>1441</v>
      </c>
      <c r="F7" s="5">
        <v>0.35</v>
      </c>
      <c r="G7" s="28">
        <f t="shared" ref="G7:G30" si="0">ROUND(F7*(0.2+0.8*(1+(4687.5/4250)-1)),2)</f>
        <v>0.38</v>
      </c>
    </row>
    <row r="8" spans="1:7">
      <c r="A8" s="1"/>
      <c r="B8" s="26"/>
      <c r="C8" s="1" t="s">
        <v>11</v>
      </c>
      <c r="D8" s="2">
        <v>253</v>
      </c>
      <c r="E8" s="2">
        <v>4785</v>
      </c>
      <c r="F8" s="5">
        <v>0.35</v>
      </c>
      <c r="G8" s="28">
        <f t="shared" si="0"/>
        <v>0.38</v>
      </c>
    </row>
    <row r="9" spans="1:7">
      <c r="A9" s="1" t="s">
        <v>12</v>
      </c>
      <c r="B9" s="26" t="s">
        <v>13</v>
      </c>
      <c r="C9" s="1" t="s">
        <v>11</v>
      </c>
      <c r="D9" s="2">
        <v>52</v>
      </c>
      <c r="E9" s="2">
        <v>162</v>
      </c>
      <c r="F9" s="5">
        <v>0.35</v>
      </c>
      <c r="G9" s="28">
        <f t="shared" si="0"/>
        <v>0.38</v>
      </c>
    </row>
    <row r="10" spans="1:7">
      <c r="A10" s="1"/>
      <c r="B10" s="26"/>
      <c r="C10" s="1" t="s">
        <v>11</v>
      </c>
      <c r="D10" s="2">
        <v>104</v>
      </c>
      <c r="E10" s="2">
        <v>40</v>
      </c>
      <c r="F10" s="5">
        <v>0.35</v>
      </c>
      <c r="G10" s="28">
        <f t="shared" si="0"/>
        <v>0.38</v>
      </c>
    </row>
    <row r="11" spans="1:7">
      <c r="A11" s="1"/>
      <c r="B11" s="26"/>
      <c r="C11" s="1" t="s">
        <v>11</v>
      </c>
      <c r="D11" s="2">
        <v>253</v>
      </c>
      <c r="E11" s="2">
        <v>46</v>
      </c>
      <c r="F11" s="5">
        <v>0.35</v>
      </c>
      <c r="G11" s="28">
        <f t="shared" si="0"/>
        <v>0.38</v>
      </c>
    </row>
    <row r="12" spans="1:7" ht="46.5" customHeight="1">
      <c r="A12" s="1" t="s">
        <v>14</v>
      </c>
      <c r="B12" s="26" t="s">
        <v>15</v>
      </c>
      <c r="C12" s="1" t="s">
        <v>11</v>
      </c>
      <c r="D12" s="2">
        <v>104</v>
      </c>
      <c r="E12" s="2">
        <v>34</v>
      </c>
      <c r="F12" s="5">
        <v>0.35</v>
      </c>
      <c r="G12" s="28">
        <f t="shared" si="0"/>
        <v>0.38</v>
      </c>
    </row>
    <row r="13" spans="1:7">
      <c r="A13" s="1"/>
      <c r="B13" s="26"/>
      <c r="C13" s="1" t="s">
        <v>11</v>
      </c>
      <c r="D13" s="2">
        <v>156</v>
      </c>
      <c r="E13" s="2">
        <v>134</v>
      </c>
      <c r="F13" s="5">
        <v>0.35</v>
      </c>
      <c r="G13" s="28">
        <f t="shared" si="0"/>
        <v>0.38</v>
      </c>
    </row>
    <row r="14" spans="1:7">
      <c r="A14" s="1"/>
      <c r="B14" s="26"/>
      <c r="C14" s="1" t="s">
        <v>11</v>
      </c>
      <c r="D14" s="2">
        <v>253</v>
      </c>
      <c r="E14" s="2">
        <v>348</v>
      </c>
      <c r="F14" s="5">
        <v>0.35</v>
      </c>
      <c r="G14" s="28">
        <f t="shared" si="0"/>
        <v>0.38</v>
      </c>
    </row>
    <row r="15" spans="1:7" ht="29.25" customHeight="1">
      <c r="A15" s="1" t="s">
        <v>16</v>
      </c>
      <c r="B15" s="26" t="s">
        <v>17</v>
      </c>
      <c r="C15" s="1" t="s">
        <v>11</v>
      </c>
      <c r="D15" s="2">
        <v>52</v>
      </c>
      <c r="E15" s="2">
        <v>988</v>
      </c>
      <c r="F15" s="5">
        <v>0.35</v>
      </c>
      <c r="G15" s="28">
        <f t="shared" si="0"/>
        <v>0.38</v>
      </c>
    </row>
    <row r="16" spans="1:7" ht="15" customHeight="1">
      <c r="A16" s="1"/>
      <c r="B16" s="26"/>
      <c r="C16" s="1" t="s">
        <v>11</v>
      </c>
      <c r="D16" s="2">
        <v>156</v>
      </c>
      <c r="E16" s="2">
        <v>65</v>
      </c>
      <c r="F16" s="5">
        <v>0.35</v>
      </c>
      <c r="G16" s="28">
        <f t="shared" si="0"/>
        <v>0.38</v>
      </c>
    </row>
    <row r="17" spans="1:7" ht="15" customHeight="1">
      <c r="A17" s="1"/>
      <c r="B17" s="26"/>
      <c r="C17" s="1" t="s">
        <v>11</v>
      </c>
      <c r="D17" s="2">
        <v>253</v>
      </c>
      <c r="E17" s="2">
        <v>69</v>
      </c>
      <c r="F17" s="5">
        <v>0.35</v>
      </c>
      <c r="G17" s="28">
        <f t="shared" si="0"/>
        <v>0.38</v>
      </c>
    </row>
    <row r="18" spans="1:7">
      <c r="A18" s="1" t="s">
        <v>18</v>
      </c>
      <c r="B18" s="26" t="s">
        <v>19</v>
      </c>
      <c r="C18" s="1" t="s">
        <v>11</v>
      </c>
      <c r="D18" s="2">
        <v>52</v>
      </c>
      <c r="E18" s="2">
        <v>24</v>
      </c>
      <c r="F18" s="5">
        <v>0.35</v>
      </c>
      <c r="G18" s="28">
        <f t="shared" si="0"/>
        <v>0.38</v>
      </c>
    </row>
    <row r="19" spans="1:7">
      <c r="A19" s="1"/>
      <c r="B19" s="26"/>
      <c r="C19" s="1" t="s">
        <v>11</v>
      </c>
      <c r="D19" s="2">
        <v>104</v>
      </c>
      <c r="E19" s="2">
        <v>101</v>
      </c>
      <c r="F19" s="5">
        <v>0.35</v>
      </c>
      <c r="G19" s="28">
        <f t="shared" si="0"/>
        <v>0.38</v>
      </c>
    </row>
    <row r="20" spans="1:7">
      <c r="A20" s="1"/>
      <c r="B20" s="26"/>
      <c r="C20" s="1" t="s">
        <v>11</v>
      </c>
      <c r="D20" s="2">
        <v>156</v>
      </c>
      <c r="E20" s="2">
        <v>459</v>
      </c>
      <c r="F20" s="5">
        <v>0.35</v>
      </c>
      <c r="G20" s="28">
        <f t="shared" si="0"/>
        <v>0.38</v>
      </c>
    </row>
    <row r="21" spans="1:7">
      <c r="A21" s="1"/>
      <c r="B21" s="26"/>
      <c r="C21" s="1" t="s">
        <v>11</v>
      </c>
      <c r="D21" s="2">
        <v>253</v>
      </c>
      <c r="E21" s="2">
        <v>1830</v>
      </c>
      <c r="F21" s="5">
        <v>0.35</v>
      </c>
      <c r="G21" s="28">
        <f t="shared" si="0"/>
        <v>0.38</v>
      </c>
    </row>
    <row r="22" spans="1:7" ht="49.5" customHeight="1">
      <c r="A22" s="1" t="s">
        <v>20</v>
      </c>
      <c r="B22" s="26" t="s">
        <v>21</v>
      </c>
      <c r="C22" s="1" t="s">
        <v>11</v>
      </c>
      <c r="D22" s="2">
        <v>52</v>
      </c>
      <c r="E22" s="2">
        <v>150</v>
      </c>
      <c r="F22" s="5">
        <v>0.35</v>
      </c>
      <c r="G22" s="28">
        <f t="shared" si="0"/>
        <v>0.38</v>
      </c>
    </row>
    <row r="23" spans="1:7" ht="15" customHeight="1">
      <c r="A23" s="1"/>
      <c r="B23" s="26"/>
      <c r="C23" s="1" t="s">
        <v>11</v>
      </c>
      <c r="D23" s="2">
        <v>156</v>
      </c>
      <c r="E23" s="2">
        <v>249</v>
      </c>
      <c r="F23" s="5">
        <v>0.35</v>
      </c>
      <c r="G23" s="28">
        <f t="shared" si="0"/>
        <v>0.38</v>
      </c>
    </row>
    <row r="24" spans="1:7" ht="15" customHeight="1">
      <c r="A24" s="1"/>
      <c r="B24" s="26"/>
      <c r="C24" s="1" t="s">
        <v>11</v>
      </c>
      <c r="D24" s="2">
        <v>253</v>
      </c>
      <c r="E24" s="2">
        <v>18</v>
      </c>
      <c r="F24" s="5">
        <v>0.35</v>
      </c>
      <c r="G24" s="28">
        <f t="shared" si="0"/>
        <v>0.38</v>
      </c>
    </row>
    <row r="25" spans="1:7" ht="45.75" customHeight="1">
      <c r="A25" s="1" t="s">
        <v>22</v>
      </c>
      <c r="B25" s="26" t="s">
        <v>23</v>
      </c>
      <c r="C25" s="1" t="s">
        <v>11</v>
      </c>
      <c r="D25" s="2">
        <v>104</v>
      </c>
      <c r="E25" s="2">
        <v>7</v>
      </c>
      <c r="F25" s="5">
        <v>0.35</v>
      </c>
      <c r="G25" s="28">
        <f t="shared" si="0"/>
        <v>0.38</v>
      </c>
    </row>
    <row r="26" spans="1:7" ht="15" customHeight="1">
      <c r="A26" s="1"/>
      <c r="B26" s="26"/>
      <c r="C26" s="1" t="s">
        <v>11</v>
      </c>
      <c r="D26" s="2">
        <v>156</v>
      </c>
      <c r="E26" s="2">
        <v>20</v>
      </c>
      <c r="F26" s="5">
        <v>0.35</v>
      </c>
      <c r="G26" s="28">
        <f t="shared" si="0"/>
        <v>0.38</v>
      </c>
    </row>
    <row r="27" spans="1:7" ht="15" customHeight="1">
      <c r="A27" s="1"/>
      <c r="B27" s="26"/>
      <c r="C27" s="1" t="s">
        <v>11</v>
      </c>
      <c r="D27" s="2">
        <v>253</v>
      </c>
      <c r="E27" s="2">
        <v>55</v>
      </c>
      <c r="F27" s="5">
        <v>0.35</v>
      </c>
      <c r="G27" s="28">
        <f t="shared" si="0"/>
        <v>0.38</v>
      </c>
    </row>
    <row r="28" spans="1:7" ht="15" customHeight="1">
      <c r="A28" s="1" t="s">
        <v>24</v>
      </c>
      <c r="B28" s="26" t="s">
        <v>25</v>
      </c>
      <c r="C28" s="1" t="s">
        <v>11</v>
      </c>
      <c r="D28" s="2">
        <v>52</v>
      </c>
      <c r="E28" s="2">
        <v>189</v>
      </c>
      <c r="F28" s="5">
        <v>0.35</v>
      </c>
      <c r="G28" s="28">
        <f t="shared" si="0"/>
        <v>0.38</v>
      </c>
    </row>
    <row r="29" spans="1:7" ht="25.5">
      <c r="A29" s="1" t="s">
        <v>26</v>
      </c>
      <c r="B29" s="26" t="s">
        <v>54</v>
      </c>
      <c r="C29" s="1" t="s">
        <v>11</v>
      </c>
      <c r="D29" s="2">
        <v>52</v>
      </c>
      <c r="E29" s="2">
        <v>216</v>
      </c>
      <c r="F29" s="5">
        <v>0.3</v>
      </c>
      <c r="G29" s="28">
        <f t="shared" si="0"/>
        <v>0.32</v>
      </c>
    </row>
    <row r="30" spans="1:7">
      <c r="A30" s="1"/>
      <c r="B30" s="26"/>
      <c r="C30" s="1" t="s">
        <v>11</v>
      </c>
      <c r="D30" s="2">
        <v>104</v>
      </c>
      <c r="E30" s="2">
        <v>216</v>
      </c>
      <c r="F30" s="5">
        <v>0.2</v>
      </c>
      <c r="G30" s="28">
        <f t="shared" si="0"/>
        <v>0.22</v>
      </c>
    </row>
    <row r="31" spans="1:7" ht="15" customHeight="1">
      <c r="A31" s="22"/>
      <c r="B31" s="22"/>
      <c r="C31" s="22"/>
      <c r="D31" s="22"/>
      <c r="E31" s="22"/>
      <c r="F31" s="22"/>
      <c r="G31" s="29"/>
    </row>
    <row r="32" spans="1:7" ht="38.25">
      <c r="A32" s="1" t="s">
        <v>1</v>
      </c>
      <c r="B32" s="1" t="s">
        <v>2</v>
      </c>
      <c r="C32" s="1" t="s">
        <v>3</v>
      </c>
      <c r="D32" s="2" t="s">
        <v>4</v>
      </c>
      <c r="E32" s="3" t="s">
        <v>5</v>
      </c>
      <c r="F32" s="3" t="s">
        <v>6</v>
      </c>
      <c r="G32" s="18" t="s">
        <v>7</v>
      </c>
    </row>
    <row r="33" spans="1:7">
      <c r="A33" s="4">
        <v>1</v>
      </c>
      <c r="B33" s="4">
        <v>2</v>
      </c>
      <c r="C33" s="24">
        <v>3</v>
      </c>
      <c r="D33" s="4">
        <v>4</v>
      </c>
      <c r="E33" s="4">
        <v>5</v>
      </c>
      <c r="F33" s="4">
        <v>6</v>
      </c>
      <c r="G33" s="17">
        <v>6</v>
      </c>
    </row>
    <row r="34" spans="1:7">
      <c r="A34" s="1"/>
      <c r="B34" s="1" t="s">
        <v>30</v>
      </c>
      <c r="C34" s="1"/>
      <c r="D34" s="3"/>
      <c r="E34" s="3"/>
      <c r="F34" s="3"/>
      <c r="G34" s="28"/>
    </row>
    <row r="35" spans="1:7" ht="25.5" customHeight="1">
      <c r="A35" s="1" t="s">
        <v>9</v>
      </c>
      <c r="B35" s="26" t="s">
        <v>31</v>
      </c>
      <c r="C35" s="1" t="s">
        <v>11</v>
      </c>
      <c r="D35" s="2">
        <v>2</v>
      </c>
      <c r="E35" s="2">
        <v>345</v>
      </c>
      <c r="F35" s="5">
        <v>3.5700000000000003</v>
      </c>
      <c r="G35" s="6">
        <f>ROUND(F35*(0.2+0.8*(1+(4687.5/4250)-1)),2)</f>
        <v>3.86</v>
      </c>
    </row>
    <row r="36" spans="1:7">
      <c r="A36" s="1"/>
      <c r="B36" s="26"/>
      <c r="C36" s="1" t="s">
        <v>11</v>
      </c>
      <c r="D36" s="2">
        <v>3</v>
      </c>
      <c r="E36" s="2">
        <v>978</v>
      </c>
      <c r="F36" s="5">
        <v>3.06</v>
      </c>
      <c r="G36" s="6">
        <f t="shared" ref="G36:G51" si="1">ROUND(F36*(0.2+0.8*(1+(4687.5/4250)-1)),2)</f>
        <v>3.31</v>
      </c>
    </row>
    <row r="37" spans="1:7">
      <c r="A37" s="1"/>
      <c r="B37" s="26"/>
      <c r="C37" s="1" t="s">
        <v>11</v>
      </c>
      <c r="D37" s="2">
        <v>4</v>
      </c>
      <c r="E37" s="2">
        <v>173</v>
      </c>
      <c r="F37" s="5">
        <v>2.5499999999999998</v>
      </c>
      <c r="G37" s="6">
        <f t="shared" si="1"/>
        <v>2.76</v>
      </c>
    </row>
    <row r="38" spans="1:7">
      <c r="A38" s="1"/>
      <c r="B38" s="26"/>
      <c r="C38" s="1" t="s">
        <v>11</v>
      </c>
      <c r="D38" s="2">
        <v>6</v>
      </c>
      <c r="E38" s="2">
        <v>1338</v>
      </c>
      <c r="F38" s="5">
        <v>2.5499999999999998</v>
      </c>
      <c r="G38" s="6">
        <f t="shared" si="1"/>
        <v>2.76</v>
      </c>
    </row>
    <row r="39" spans="1:7" ht="25.5">
      <c r="A39" s="1" t="s">
        <v>12</v>
      </c>
      <c r="B39" s="26" t="s">
        <v>32</v>
      </c>
      <c r="C39" s="1" t="s">
        <v>11</v>
      </c>
      <c r="D39" s="2">
        <v>1</v>
      </c>
      <c r="E39" s="2">
        <v>134</v>
      </c>
      <c r="F39" s="5">
        <v>2.5499999999999998</v>
      </c>
      <c r="G39" s="6">
        <f t="shared" si="1"/>
        <v>2.76</v>
      </c>
    </row>
    <row r="40" spans="1:7">
      <c r="A40" s="1"/>
      <c r="B40" s="26"/>
      <c r="C40" s="1" t="s">
        <v>11</v>
      </c>
      <c r="D40" s="2">
        <v>2</v>
      </c>
      <c r="E40" s="2">
        <v>130</v>
      </c>
      <c r="F40" s="5">
        <v>2.5499999999999998</v>
      </c>
      <c r="G40" s="6">
        <f t="shared" si="1"/>
        <v>2.76</v>
      </c>
    </row>
    <row r="41" spans="1:7">
      <c r="A41" s="1"/>
      <c r="B41" s="26"/>
      <c r="C41" s="1" t="s">
        <v>11</v>
      </c>
      <c r="D41" s="2">
        <v>4</v>
      </c>
      <c r="E41" s="2">
        <v>16</v>
      </c>
      <c r="F41" s="5">
        <v>2.5499999999999998</v>
      </c>
      <c r="G41" s="6">
        <f t="shared" si="1"/>
        <v>2.76</v>
      </c>
    </row>
    <row r="42" spans="1:7">
      <c r="A42" s="1" t="s">
        <v>14</v>
      </c>
      <c r="B42" s="26" t="s">
        <v>33</v>
      </c>
      <c r="C42" s="1" t="s">
        <v>11</v>
      </c>
      <c r="D42" s="2">
        <v>2</v>
      </c>
      <c r="E42" s="2">
        <v>4442</v>
      </c>
      <c r="F42" s="5">
        <v>0.10200000000000001</v>
      </c>
      <c r="G42" s="6">
        <f t="shared" si="1"/>
        <v>0.11</v>
      </c>
    </row>
    <row r="43" spans="1:7">
      <c r="A43" s="1"/>
      <c r="B43" s="26"/>
      <c r="C43" s="1" t="s">
        <v>11</v>
      </c>
      <c r="D43" s="2">
        <v>6</v>
      </c>
      <c r="E43" s="2">
        <v>2414</v>
      </c>
      <c r="F43" s="5">
        <v>0.10200000000000001</v>
      </c>
      <c r="G43" s="6">
        <f t="shared" si="1"/>
        <v>0.11</v>
      </c>
    </row>
    <row r="44" spans="1:7" ht="27" customHeight="1">
      <c r="A44" s="1" t="s">
        <v>16</v>
      </c>
      <c r="B44" s="26" t="s">
        <v>48</v>
      </c>
      <c r="C44" s="1" t="s">
        <v>11</v>
      </c>
      <c r="D44" s="2">
        <v>2</v>
      </c>
      <c r="E44" s="2">
        <v>2913</v>
      </c>
      <c r="F44" s="5">
        <v>3.06</v>
      </c>
      <c r="G44" s="6">
        <f t="shared" si="1"/>
        <v>3.31</v>
      </c>
    </row>
    <row r="45" spans="1:7">
      <c r="A45" s="1"/>
      <c r="B45" s="26"/>
      <c r="C45" s="1" t="s">
        <v>11</v>
      </c>
      <c r="D45" s="2">
        <v>6</v>
      </c>
      <c r="E45" s="2">
        <v>855</v>
      </c>
      <c r="F45" s="5">
        <v>3.06</v>
      </c>
      <c r="G45" s="6">
        <f t="shared" si="1"/>
        <v>3.31</v>
      </c>
    </row>
    <row r="46" spans="1:7" ht="38.25">
      <c r="A46" s="1" t="s">
        <v>18</v>
      </c>
      <c r="B46" s="26" t="s">
        <v>47</v>
      </c>
      <c r="C46" s="1" t="s">
        <v>11</v>
      </c>
      <c r="D46" s="2">
        <v>2</v>
      </c>
      <c r="E46" s="2">
        <v>20</v>
      </c>
      <c r="F46" s="5">
        <v>2.04</v>
      </c>
      <c r="G46" s="6">
        <f t="shared" si="1"/>
        <v>2.21</v>
      </c>
    </row>
    <row r="47" spans="1:7" ht="18.75" customHeight="1">
      <c r="A47" s="1" t="s">
        <v>20</v>
      </c>
      <c r="B47" s="26" t="s">
        <v>35</v>
      </c>
      <c r="C47" s="1" t="s">
        <v>11</v>
      </c>
      <c r="D47" s="2">
        <v>2</v>
      </c>
      <c r="E47" s="2">
        <v>2861</v>
      </c>
      <c r="F47" s="5">
        <v>6.12</v>
      </c>
      <c r="G47" s="6">
        <f t="shared" si="1"/>
        <v>6.62</v>
      </c>
    </row>
    <row r="48" spans="1:7" ht="25.5" customHeight="1">
      <c r="A48" s="1" t="s">
        <v>22</v>
      </c>
      <c r="B48" s="26" t="s">
        <v>36</v>
      </c>
      <c r="C48" s="1" t="s">
        <v>11</v>
      </c>
      <c r="D48" s="2">
        <v>2</v>
      </c>
      <c r="E48" s="2">
        <v>242</v>
      </c>
      <c r="F48" s="5">
        <v>3.06</v>
      </c>
      <c r="G48" s="6">
        <f t="shared" si="1"/>
        <v>3.31</v>
      </c>
    </row>
    <row r="49" spans="1:7" ht="15" customHeight="1">
      <c r="A49" s="1"/>
      <c r="B49" s="26"/>
      <c r="C49" s="1" t="s">
        <v>11</v>
      </c>
      <c r="D49" s="2">
        <v>6</v>
      </c>
      <c r="E49" s="2">
        <v>1060</v>
      </c>
      <c r="F49" s="5">
        <v>3.06</v>
      </c>
      <c r="G49" s="6">
        <f t="shared" si="1"/>
        <v>3.31</v>
      </c>
    </row>
    <row r="50" spans="1:7" ht="25.5">
      <c r="A50" s="1" t="s">
        <v>24</v>
      </c>
      <c r="B50" s="26" t="s">
        <v>37</v>
      </c>
      <c r="C50" s="1" t="s">
        <v>11</v>
      </c>
      <c r="D50" s="2">
        <v>2</v>
      </c>
      <c r="E50" s="2">
        <v>1655</v>
      </c>
      <c r="F50" s="5">
        <v>0.255</v>
      </c>
      <c r="G50" s="6">
        <f t="shared" si="1"/>
        <v>0.28000000000000003</v>
      </c>
    </row>
    <row r="51" spans="1:7" ht="15" customHeight="1">
      <c r="A51" s="1"/>
      <c r="B51" s="26"/>
      <c r="C51" s="1" t="s">
        <v>11</v>
      </c>
      <c r="D51" s="2">
        <v>3</v>
      </c>
      <c r="E51" s="2">
        <v>362</v>
      </c>
      <c r="F51" s="5">
        <v>0.255</v>
      </c>
      <c r="G51" s="6">
        <f t="shared" si="1"/>
        <v>0.28000000000000003</v>
      </c>
    </row>
  </sheetData>
  <mergeCells count="2">
    <mergeCell ref="D1:F1"/>
    <mergeCell ref="A2:C2"/>
  </mergeCells>
  <dataValidations count="1">
    <dataValidation type="custom" allowBlank="1" showInputMessage="1" showErrorMessage="1" error="Upisali ste broj s više decimalnih mjesta od propisanog" sqref="F35:F51 F6:F30" xr:uid="{EF03D45B-156D-42CA-92CD-01E913708CF7}">
      <formula1>F6=ROUND(F6,2)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2021-12-16T12:06:33Z</dcterms:modified>
  <cp:category/>
  <cp:contentStatus/>
</cp:coreProperties>
</file>